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6380" windowHeight="7770" tabRatio="698" firstSheet="1" activeTab="1"/>
  </bookViews>
  <sheets>
    <sheet name="источ. 2019" sheetId="1" r:id="rId1"/>
    <sheet name="муниципальные программы" sheetId="11" r:id="rId2"/>
    <sheet name="кредиты" sheetId="12" state="hidden" r:id="rId3"/>
  </sheets>
  <externalReferences>
    <externalReference r:id="rId4"/>
  </externalReferences>
  <definedNames>
    <definedName name="Excel_BuiltIn_Print_Area" localSheetId="0">'источ. 2019'!$A$2:$F$50</definedName>
    <definedName name="Excel_BuiltIn_Print_Area" localSheetId="1">кредиты!$A$1:$F$35</definedName>
    <definedName name="_xlnm.Print_Area" localSheetId="0">'источ. 2019'!$A$1:$F$50</definedName>
    <definedName name="_xlnm.Print_Area" localSheetId="1">'муниципальные программы'!$A$1:$N$36</definedName>
  </definedNames>
  <calcPr calcId="125725"/>
</workbook>
</file>

<file path=xl/calcChain.xml><?xml version="1.0" encoding="utf-8"?>
<calcChain xmlns="http://schemas.openxmlformats.org/spreadsheetml/2006/main">
  <c r="E17" i="11"/>
  <c r="E33"/>
  <c r="F17"/>
  <c r="F33"/>
  <c r="G17"/>
  <c r="G33"/>
  <c r="H17"/>
  <c r="H33"/>
  <c r="I17"/>
  <c r="I33"/>
  <c r="J17"/>
  <c r="J33"/>
  <c r="K17"/>
  <c r="K33"/>
  <c r="L17"/>
  <c r="L33"/>
  <c r="M17"/>
  <c r="M33"/>
  <c r="C17"/>
  <c r="C33"/>
  <c r="D17"/>
  <c r="D33"/>
  <c r="B17"/>
  <c r="B33"/>
  <c r="C18" i="1"/>
  <c r="C20"/>
  <c r="C23"/>
  <c r="C22"/>
  <c r="C25"/>
  <c r="D22"/>
  <c r="C28"/>
  <c r="C27"/>
  <c r="C30"/>
  <c r="C33"/>
  <c r="C32"/>
  <c r="C35"/>
  <c r="D32"/>
  <c r="C42"/>
  <c r="C41"/>
  <c r="C37"/>
  <c r="C39"/>
  <c r="C38"/>
  <c r="C46"/>
  <c r="C48"/>
  <c r="C20" i="12"/>
  <c r="C50" i="1"/>
</calcChain>
</file>

<file path=xl/sharedStrings.xml><?xml version="1.0" encoding="utf-8"?>
<sst xmlns="http://schemas.openxmlformats.org/spreadsheetml/2006/main" count="133" uniqueCount="120">
  <si>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</si>
  <si>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Итого программная часть</t>
  </si>
  <si>
    <t>ВСЕГО: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</si>
  <si>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</si>
  <si>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</si>
  <si>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</si>
  <si>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</si>
  <si>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</si>
  <si>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</si>
  <si>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</si>
  <si>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</si>
  <si>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</si>
  <si>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</si>
  <si>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</si>
  <si>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</si>
  <si>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</si>
  <si>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</si>
  <si>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</si>
  <si>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</si>
  <si>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</si>
  <si>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</si>
  <si>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 xml:space="preserve">                                                Приложение 1</t>
  </si>
  <si>
    <t xml:space="preserve">                                                Солнечного сельсовета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</si>
  <si>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</si>
  <si>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</si>
  <si>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</si>
  <si>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</si>
  <si>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</si>
  <si>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</si>
  <si>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</si>
  <si>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</si>
  <si>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</si>
  <si>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</si>
  <si>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</si>
  <si>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</si>
  <si>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</si>
  <si>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</si>
  <si>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</si>
  <si>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</si>
  <si>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</si>
  <si>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</si>
  <si>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</si>
  <si>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</si>
  <si>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</si>
  <si>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</si>
  <si>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</si>
  <si>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</si>
  <si>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</si>
  <si>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</si>
  <si>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</si>
  <si>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</si>
  <si>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</si>
  <si>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</si>
  <si>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</si>
  <si>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</si>
  <si>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</si>
  <si>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</si>
  <si>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</si>
  <si>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</si>
  <si>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</si>
  <si>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</si>
  <si>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</si>
  <si>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</si>
  <si>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</si>
  <si>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</si>
  <si>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</si>
  <si>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</si>
  <si>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</si>
  <si>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</si>
  <si>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</si>
  <si>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</si>
  <si>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</si>
  <si>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</si>
  <si>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</si>
  <si>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</si>
  <si>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</si>
  <si>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</si>
  <si>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</si>
  <si>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</si>
  <si>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</si>
  <si>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Муниципальная программа "Социальная поддержка населения муниципального образования Солнечный сельсовет на 2014-2020 годы"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</si>
  <si>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</si>
  <si>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</si>
  <si>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</si>
  <si>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 xml:space="preserve">                                                "О местном бюджете муниципального образования</t>
  </si>
  <si>
    <t xml:space="preserve">                                                Солнечный сельсовет Усть-Абаканского района  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</si>
  <si>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</si>
  <si>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</si>
  <si>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</si>
  <si>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Сумма на 2019 год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</si>
  <si>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</si>
  <si>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</si>
  <si>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</si>
  <si>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</si>
  <si>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</si>
  <si>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                                                от "27"  декабря  2016 г.       №  277</t>
  </si>
  <si>
    <t>Муниципальная программа «Модернизация автомобильных дорог местного значения и сооружений на них» на территории муниципального образования Солнечный сельсовет на 2018-2022гг.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</si>
  <si>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</si>
  <si>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                                                 Республики Хакасия на 2019 год</t>
  </si>
  <si>
    <t xml:space="preserve">                                                и плановый период 2020 и 2021 годов",</t>
  </si>
  <si>
    <t xml:space="preserve">                                                от "____ "  __________  2018 г.       № _____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</si>
  <si>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</si>
  <si>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</si>
  <si>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Сумма                           на 2019год</t>
  </si>
  <si>
    <t xml:space="preserve">                                                к  Проекту Решения Совета депутатов </t>
  </si>
  <si>
    <t>Сумма                           на 2020год</t>
  </si>
  <si>
    <t>Сумма                           на 2021год</t>
  </si>
  <si>
    <t>Сумма                           на 2022год</t>
  </si>
  <si>
    <t>Сумма                           на 2023год</t>
  </si>
  <si>
    <t>Сумма                           на 2024год</t>
  </si>
  <si>
    <t>Сумма                           на 2025год</t>
  </si>
  <si>
    <t>Сумма                           на 2026год</t>
  </si>
  <si>
    <t>Сумма                           на 2027год</t>
  </si>
  <si>
    <t>Сумма                           на 2028год</t>
  </si>
  <si>
    <t>Сумма                           на 2029год</t>
  </si>
  <si>
    <t>Сумма                           на 2030год</t>
  </si>
  <si>
    <t xml:space="preserve">Стратегии социально-экономического </t>
  </si>
  <si>
    <t>развития МО Солнечный сельсовет до 2030 года</t>
  </si>
  <si>
    <t xml:space="preserve">ПЕРЕЧЕНЬ муниципальных программ муниципального образования  Солнечный сельсовет </t>
  </si>
  <si>
    <t>Приложение 1                                                      к</t>
  </si>
</sst>
</file>

<file path=xl/styles.xml><?xml version="1.0" encoding="utf-8"?>
<styleSheet xmlns="http://schemas.openxmlformats.org/spreadsheetml/2006/main">
  <numFmts count="1">
    <numFmt numFmtId="180" formatCode="0.0"/>
  </numFmts>
  <fonts count="15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6" applyNumberFormat="1" applyFont="1" applyBorder="1" applyAlignment="1">
      <alignment horizontal="left" vertical="center"/>
    </xf>
    <xf numFmtId="0" fontId="5" fillId="0" borderId="5" xfId="5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0" fontId="8" fillId="0" borderId="0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7" fillId="3" borderId="20" xfId="0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7" fillId="4" borderId="2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0" fontId="9" fillId="0" borderId="22" xfId="0" applyFont="1" applyFill="1" applyBorder="1" applyAlignment="1">
      <alignment vertical="top" wrapText="1"/>
    </xf>
    <xf numFmtId="4" fontId="11" fillId="0" borderId="22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wrapText="1"/>
    </xf>
    <xf numFmtId="4" fontId="11" fillId="0" borderId="22" xfId="0" applyNumberFormat="1" applyFont="1" applyBorder="1" applyAlignment="1">
      <alignment horizontal="center" vertical="center"/>
    </xf>
    <xf numFmtId="0" fontId="9" fillId="6" borderId="22" xfId="0" applyFont="1" applyFill="1" applyBorder="1" applyAlignment="1">
      <alignment vertical="top" wrapText="1"/>
    </xf>
    <xf numFmtId="0" fontId="7" fillId="0" borderId="22" xfId="0" applyFont="1" applyBorder="1" applyAlignment="1">
      <alignment horizontal="justify" vertical="center"/>
    </xf>
    <xf numFmtId="0" fontId="9" fillId="0" borderId="22" xfId="0" applyFont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4" fontId="11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wrapText="1"/>
    </xf>
    <xf numFmtId="0" fontId="9" fillId="0" borderId="23" xfId="0" applyFont="1" applyFill="1" applyBorder="1" applyAlignment="1">
      <alignment vertical="top" wrapText="1"/>
    </xf>
    <xf numFmtId="4" fontId="11" fillId="0" borderId="23" xfId="0" applyNumberFormat="1" applyFont="1" applyFill="1" applyBorder="1" applyAlignment="1">
      <alignment horizontal="center" vertical="center"/>
    </xf>
    <xf numFmtId="4" fontId="7" fillId="7" borderId="24" xfId="0" applyNumberFormat="1" applyFont="1" applyFill="1" applyBorder="1" applyAlignment="1">
      <alignment horizontal="center" wrapText="1"/>
    </xf>
    <xf numFmtId="0" fontId="7" fillId="7" borderId="24" xfId="0" applyFont="1" applyFill="1" applyBorder="1" applyAlignment="1">
      <alignment wrapText="1"/>
    </xf>
    <xf numFmtId="0" fontId="9" fillId="0" borderId="25" xfId="0" applyFont="1" applyBorder="1" applyAlignment="1">
      <alignment wrapText="1"/>
    </xf>
    <xf numFmtId="4" fontId="11" fillId="0" borderId="25" xfId="0" applyNumberFormat="1" applyFont="1" applyFill="1" applyBorder="1" applyAlignment="1">
      <alignment horizontal="center" vertical="center"/>
    </xf>
    <xf numFmtId="0" fontId="7" fillId="7" borderId="24" xfId="0" applyFont="1" applyFill="1" applyBorder="1"/>
    <xf numFmtId="4" fontId="11" fillId="7" borderId="24" xfId="0" applyNumberFormat="1" applyFont="1" applyFill="1" applyBorder="1" applyAlignment="1">
      <alignment horizontal="center"/>
    </xf>
    <xf numFmtId="4" fontId="11" fillId="7" borderId="26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7" fillId="5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6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7" zoomScaleNormal="80" workbookViewId="0">
      <selection sqref="A1:E50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" t="s">
        <v>21</v>
      </c>
      <c r="C2" s="3"/>
    </row>
    <row r="3" spans="1:6" ht="18" customHeight="1">
      <c r="B3" s="5" t="s">
        <v>104</v>
      </c>
      <c r="C3" s="3"/>
    </row>
    <row r="4" spans="1:6" ht="18" customHeight="1">
      <c r="B4" s="5" t="s">
        <v>22</v>
      </c>
      <c r="C4" s="3"/>
    </row>
    <row r="5" spans="1:6" ht="17.25" customHeight="1">
      <c r="B5" s="5" t="s">
        <v>84</v>
      </c>
      <c r="C5" s="3"/>
    </row>
    <row r="6" spans="1:6" ht="17.25" customHeight="1">
      <c r="B6" s="5" t="s">
        <v>85</v>
      </c>
      <c r="C6" s="3"/>
    </row>
    <row r="7" spans="1:6" ht="17.25" customHeight="1">
      <c r="B7" s="5" t="s">
        <v>98</v>
      </c>
      <c r="C7" s="3"/>
    </row>
    <row r="8" spans="1:6" ht="18.75" customHeight="1">
      <c r="B8" s="5" t="s">
        <v>99</v>
      </c>
      <c r="C8" s="3"/>
    </row>
    <row r="9" spans="1:6" ht="21.75" customHeight="1">
      <c r="B9" s="5" t="s">
        <v>100</v>
      </c>
      <c r="C9" s="3"/>
    </row>
    <row r="10" spans="1:6" ht="18" hidden="1" customHeight="1">
      <c r="A10" s="4"/>
      <c r="B10" s="2"/>
      <c r="C10" s="2"/>
    </row>
    <row r="11" spans="1:6" ht="18" hidden="1" customHeight="1">
      <c r="A11" s="4"/>
      <c r="B11" s="5" t="s">
        <v>95</v>
      </c>
      <c r="C11" s="3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100" t="s">
        <v>97</v>
      </c>
      <c r="B14" s="100"/>
      <c r="C14" s="100"/>
    </row>
    <row r="15" spans="1:6" ht="41.25" customHeight="1">
      <c r="A15" s="100"/>
      <c r="B15" s="100"/>
      <c r="C15" s="100"/>
    </row>
    <row r="16" spans="1:6" ht="18.75">
      <c r="B16" s="6"/>
      <c r="C16" s="7" t="s">
        <v>23</v>
      </c>
    </row>
    <row r="17" spans="1:5" ht="36.75" customHeight="1">
      <c r="A17" s="8" t="s">
        <v>24</v>
      </c>
      <c r="B17" s="9" t="s">
        <v>25</v>
      </c>
      <c r="C17" s="10" t="s">
        <v>89</v>
      </c>
    </row>
    <row r="18" spans="1:5" ht="56.25" hidden="1">
      <c r="A18" s="11" t="s">
        <v>26</v>
      </c>
      <c r="B18" s="12" t="s">
        <v>27</v>
      </c>
      <c r="C18" s="13">
        <f>C19</f>
        <v>0</v>
      </c>
    </row>
    <row r="19" spans="1:5" ht="75" hidden="1">
      <c r="A19" s="11" t="s">
        <v>28</v>
      </c>
      <c r="B19" s="12" t="s">
        <v>29</v>
      </c>
      <c r="C19" s="13">
        <v>0</v>
      </c>
    </row>
    <row r="20" spans="1:5" ht="56.25" hidden="1">
      <c r="A20" s="11" t="s">
        <v>30</v>
      </c>
      <c r="B20" s="12" t="s">
        <v>31</v>
      </c>
      <c r="C20" s="13">
        <f>C21</f>
        <v>0</v>
      </c>
    </row>
    <row r="21" spans="1:5" ht="75" hidden="1">
      <c r="A21" s="11" t="s">
        <v>32</v>
      </c>
      <c r="B21" s="12" t="s">
        <v>33</v>
      </c>
      <c r="C21" s="13">
        <v>0</v>
      </c>
    </row>
    <row r="22" spans="1:5" ht="56.25" hidden="1">
      <c r="A22" s="14" t="s">
        <v>34</v>
      </c>
      <c r="B22" s="15" t="s">
        <v>35</v>
      </c>
      <c r="C22" s="16">
        <f>C23-C25</f>
        <v>0</v>
      </c>
      <c r="D22" t="e">
        <f>#REF!-#REF!</f>
        <v>#REF!</v>
      </c>
    </row>
    <row r="23" spans="1:5" ht="56.25" hidden="1">
      <c r="A23" s="11" t="s">
        <v>26</v>
      </c>
      <c r="B23" s="12" t="s">
        <v>27</v>
      </c>
      <c r="C23" s="13">
        <f>C24</f>
        <v>0</v>
      </c>
    </row>
    <row r="24" spans="1:5" ht="75" hidden="1">
      <c r="A24" s="11" t="s">
        <v>28</v>
      </c>
      <c r="B24" s="12" t="s">
        <v>29</v>
      </c>
      <c r="C24" s="13">
        <v>0</v>
      </c>
    </row>
    <row r="25" spans="1:5" ht="56.25" hidden="1">
      <c r="A25" s="11" t="s">
        <v>30</v>
      </c>
      <c r="B25" s="12" t="s">
        <v>31</v>
      </c>
      <c r="C25" s="13">
        <f>C26</f>
        <v>0</v>
      </c>
    </row>
    <row r="26" spans="1:5" ht="75" hidden="1">
      <c r="A26" s="11" t="s">
        <v>32</v>
      </c>
      <c r="B26" s="17" t="s">
        <v>33</v>
      </c>
      <c r="C26" s="13">
        <v>0</v>
      </c>
    </row>
    <row r="27" spans="1:5" ht="28.5" hidden="1" customHeight="1">
      <c r="A27" s="18" t="s">
        <v>36</v>
      </c>
      <c r="B27" s="19" t="s">
        <v>37</v>
      </c>
      <c r="C27" s="20">
        <f>C28-C30</f>
        <v>0</v>
      </c>
    </row>
    <row r="28" spans="1:5" ht="37.5" hidden="1">
      <c r="A28" s="21" t="s">
        <v>38</v>
      </c>
      <c r="B28" s="22" t="s">
        <v>39</v>
      </c>
      <c r="C28" s="23">
        <f>C29</f>
        <v>0</v>
      </c>
    </row>
    <row r="29" spans="1:5" ht="56.25" hidden="1">
      <c r="A29" s="21" t="s">
        <v>40</v>
      </c>
      <c r="B29" s="22" t="s">
        <v>41</v>
      </c>
      <c r="C29" s="23">
        <v>0</v>
      </c>
    </row>
    <row r="30" spans="1:5" ht="56.25" hidden="1">
      <c r="A30" s="21" t="s">
        <v>42</v>
      </c>
      <c r="B30" s="22" t="s">
        <v>43</v>
      </c>
      <c r="C30" s="24">
        <f>C31</f>
        <v>0</v>
      </c>
    </row>
    <row r="31" spans="1:5" ht="56.25" hidden="1">
      <c r="A31" s="21" t="s">
        <v>44</v>
      </c>
      <c r="B31" s="25" t="s">
        <v>45</v>
      </c>
      <c r="C31" s="26">
        <v>0</v>
      </c>
    </row>
    <row r="32" spans="1:5" ht="59.25" hidden="1" customHeight="1">
      <c r="A32" s="14" t="s">
        <v>34</v>
      </c>
      <c r="B32" s="27" t="s">
        <v>46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47</v>
      </c>
      <c r="B33" s="25" t="s">
        <v>27</v>
      </c>
      <c r="C33" s="26">
        <f>C34</f>
        <v>0</v>
      </c>
    </row>
    <row r="34" spans="1:4" ht="75.75" hidden="1" customHeight="1">
      <c r="A34" s="11" t="s">
        <v>48</v>
      </c>
      <c r="B34" s="25" t="s">
        <v>49</v>
      </c>
      <c r="C34" s="26">
        <v>0</v>
      </c>
    </row>
    <row r="35" spans="1:4" ht="58.5" hidden="1" customHeight="1">
      <c r="A35" s="11" t="s">
        <v>50</v>
      </c>
      <c r="B35" s="25" t="s">
        <v>51</v>
      </c>
      <c r="C35" s="26">
        <f>C36</f>
        <v>0</v>
      </c>
    </row>
    <row r="36" spans="1:4" ht="78" hidden="1" customHeight="1">
      <c r="A36" s="11" t="s">
        <v>52</v>
      </c>
      <c r="B36" s="25" t="s">
        <v>53</v>
      </c>
      <c r="C36" s="26">
        <v>0</v>
      </c>
    </row>
    <row r="37" spans="1:4" ht="37.5">
      <c r="A37" s="18" t="s">
        <v>54</v>
      </c>
      <c r="B37" s="30" t="s">
        <v>55</v>
      </c>
      <c r="C37" s="20">
        <f>C41-C38</f>
        <v>0</v>
      </c>
      <c r="D37" s="1"/>
    </row>
    <row r="38" spans="1:4" ht="21" customHeight="1">
      <c r="A38" s="21" t="s">
        <v>56</v>
      </c>
      <c r="B38" s="31" t="s">
        <v>57</v>
      </c>
      <c r="C38" s="26">
        <f>C39</f>
        <v>25774470</v>
      </c>
    </row>
    <row r="39" spans="1:4" ht="36" customHeight="1">
      <c r="A39" s="21" t="s">
        <v>58</v>
      </c>
      <c r="B39" s="31" t="s">
        <v>59</v>
      </c>
      <c r="C39" s="26">
        <f>C40</f>
        <v>25774470</v>
      </c>
    </row>
    <row r="40" spans="1:4" ht="40.5" customHeight="1">
      <c r="A40" s="21" t="s">
        <v>60</v>
      </c>
      <c r="B40" s="31" t="s">
        <v>81</v>
      </c>
      <c r="C40" s="26">
        <v>25774470</v>
      </c>
    </row>
    <row r="41" spans="1:4" ht="24" customHeight="1">
      <c r="A41" s="21" t="s">
        <v>61</v>
      </c>
      <c r="B41" s="31" t="s">
        <v>62</v>
      </c>
      <c r="C41" s="26">
        <f>C42</f>
        <v>25774470</v>
      </c>
    </row>
    <row r="42" spans="1:4" ht="39.75" customHeight="1">
      <c r="A42" s="21" t="s">
        <v>63</v>
      </c>
      <c r="B42" s="31" t="s">
        <v>64</v>
      </c>
      <c r="C42" s="26">
        <f>C43</f>
        <v>25774470</v>
      </c>
    </row>
    <row r="43" spans="1:4" ht="57" customHeight="1">
      <c r="A43" s="21" t="s">
        <v>65</v>
      </c>
      <c r="B43" s="32" t="s">
        <v>82</v>
      </c>
      <c r="C43" s="26">
        <v>25774470</v>
      </c>
    </row>
    <row r="44" spans="1:4" ht="37.5" hidden="1">
      <c r="A44" s="33" t="s">
        <v>66</v>
      </c>
      <c r="B44" s="34" t="s">
        <v>67</v>
      </c>
      <c r="C44" s="35">
        <v>0</v>
      </c>
    </row>
    <row r="45" spans="1:4" ht="37.5" hidden="1">
      <c r="A45" s="36" t="s">
        <v>68</v>
      </c>
      <c r="B45" s="37" t="s">
        <v>69</v>
      </c>
      <c r="C45" s="13">
        <v>0</v>
      </c>
    </row>
    <row r="46" spans="1:4" ht="37.5" hidden="1">
      <c r="A46" s="38" t="s">
        <v>70</v>
      </c>
      <c r="B46" s="39" t="s">
        <v>71</v>
      </c>
      <c r="C46" s="40">
        <f>C47</f>
        <v>0</v>
      </c>
    </row>
    <row r="47" spans="1:4" ht="75" hidden="1">
      <c r="A47" s="41" t="s">
        <v>72</v>
      </c>
      <c r="B47" s="42" t="s">
        <v>73</v>
      </c>
      <c r="C47" s="40"/>
    </row>
    <row r="48" spans="1:4" ht="48" hidden="1" customHeight="1">
      <c r="A48" s="36" t="s">
        <v>74</v>
      </c>
      <c r="B48" s="37" t="s">
        <v>75</v>
      </c>
      <c r="C48" s="35">
        <f>C49</f>
        <v>0</v>
      </c>
    </row>
    <row r="49" spans="1:3" ht="93.75" hidden="1">
      <c r="A49" s="43" t="s">
        <v>76</v>
      </c>
      <c r="B49" s="44" t="s">
        <v>77</v>
      </c>
      <c r="C49" s="45"/>
    </row>
    <row r="50" spans="1:3" ht="29.85" customHeight="1">
      <c r="A50" s="46"/>
      <c r="B50" s="47" t="s">
        <v>78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40"/>
  <sheetViews>
    <sheetView tabSelected="1" view="pageBreakPreview" zoomScale="75" zoomScaleNormal="80" zoomScaleSheetLayoutView="75" workbookViewId="0">
      <selection activeCell="M52" sqref="M52"/>
    </sheetView>
  </sheetViews>
  <sheetFormatPr defaultRowHeight="12.75"/>
  <cols>
    <col min="1" max="1" width="69.85546875" style="54" customWidth="1"/>
    <col min="2" max="2" width="18.140625" style="55" customWidth="1"/>
    <col min="3" max="3" width="16.28515625" style="55" customWidth="1"/>
    <col min="4" max="4" width="16.85546875" style="55" customWidth="1"/>
    <col min="5" max="6" width="17.42578125" style="55" customWidth="1"/>
    <col min="7" max="7" width="17.140625" style="55" customWidth="1"/>
    <col min="8" max="8" width="17.42578125" style="55" customWidth="1"/>
    <col min="9" max="9" width="16.28515625" style="55" customWidth="1"/>
    <col min="10" max="10" width="17.85546875" style="55" customWidth="1"/>
    <col min="11" max="11" width="16.28515625" style="55" customWidth="1"/>
    <col min="12" max="12" width="17.140625" style="55" customWidth="1"/>
    <col min="13" max="13" width="19" style="56" customWidth="1"/>
    <col min="14" max="14" width="7" style="55" customWidth="1"/>
    <col min="15" max="15" width="18.140625" style="55" customWidth="1"/>
    <col min="16" max="16384" width="9.140625" style="55"/>
  </cols>
  <sheetData>
    <row r="1" spans="1:255" ht="16.5">
      <c r="A1"/>
      <c r="B1" s="77"/>
      <c r="C1" s="77"/>
      <c r="D1" s="77"/>
      <c r="E1" s="77"/>
      <c r="F1" s="77"/>
      <c r="G1" s="77"/>
      <c r="H1" s="77"/>
      <c r="I1" s="77"/>
      <c r="J1" s="80" t="s">
        <v>119</v>
      </c>
      <c r="K1" s="77"/>
      <c r="L1" s="77"/>
      <c r="M1" s="78"/>
      <c r="N1" s="78"/>
      <c r="O1" s="5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6.5">
      <c r="A2"/>
      <c r="B2" s="77"/>
      <c r="C2" s="77"/>
      <c r="D2" s="77"/>
      <c r="E2" s="77"/>
      <c r="F2" s="77"/>
      <c r="G2" s="77"/>
      <c r="H2" s="77"/>
      <c r="I2" s="77"/>
      <c r="J2" s="80" t="s">
        <v>116</v>
      </c>
      <c r="K2" s="77"/>
      <c r="L2" s="77"/>
      <c r="M2" s="78"/>
      <c r="N2" s="78"/>
      <c r="O2" s="5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6.5">
      <c r="A3"/>
      <c r="B3" s="77"/>
      <c r="C3" s="77"/>
      <c r="D3" s="77"/>
      <c r="E3" s="77"/>
      <c r="F3" s="77"/>
      <c r="G3" s="77"/>
      <c r="H3" s="77"/>
      <c r="I3" s="77"/>
      <c r="J3" s="80" t="s">
        <v>117</v>
      </c>
      <c r="K3" s="77"/>
      <c r="L3" s="77"/>
      <c r="M3" s="78"/>
      <c r="N3" s="78"/>
      <c r="O3" s="52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6.5">
      <c r="A4"/>
      <c r="B4" s="77"/>
      <c r="C4" s="77"/>
      <c r="D4" s="77"/>
      <c r="E4" s="77"/>
      <c r="F4" s="77"/>
      <c r="G4" s="77"/>
      <c r="H4" s="77"/>
      <c r="I4" s="77"/>
      <c r="J4" s="3"/>
      <c r="K4" s="77"/>
      <c r="L4" s="77"/>
      <c r="M4" s="78"/>
      <c r="N4" s="78"/>
      <c r="O4" s="52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6.5">
      <c r="A5"/>
      <c r="B5" s="77"/>
      <c r="C5" s="77"/>
      <c r="D5" s="77"/>
      <c r="E5" s="77"/>
      <c r="F5" s="77"/>
      <c r="G5" s="77"/>
      <c r="H5" s="77"/>
      <c r="I5" s="77"/>
      <c r="J5" s="3"/>
      <c r="K5" s="77"/>
      <c r="L5" s="77"/>
      <c r="M5" s="78"/>
      <c r="N5" s="78"/>
      <c r="O5" s="52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>
      <c r="A6"/>
      <c r="B6" s="77"/>
      <c r="C6" s="77"/>
      <c r="D6" s="77"/>
      <c r="E6" s="77"/>
      <c r="F6" s="77"/>
      <c r="G6" s="77"/>
      <c r="H6" s="77"/>
      <c r="I6" s="77"/>
      <c r="J6" s="3"/>
      <c r="K6" s="77"/>
      <c r="L6" s="77"/>
      <c r="M6" s="78"/>
      <c r="N6" s="78"/>
      <c r="O6" s="5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6.5">
      <c r="A7"/>
      <c r="B7" s="77"/>
      <c r="C7" s="77"/>
      <c r="D7" s="77"/>
      <c r="E7" s="77"/>
      <c r="F7" s="77"/>
      <c r="G7" s="77"/>
      <c r="H7" s="77"/>
      <c r="I7" s="77"/>
      <c r="J7" s="3"/>
      <c r="K7" s="77"/>
      <c r="L7" s="77"/>
      <c r="M7" s="78"/>
      <c r="N7" s="78"/>
      <c r="O7" s="5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6.5">
      <c r="A8"/>
      <c r="B8" s="77"/>
      <c r="C8" s="77"/>
      <c r="D8" s="77"/>
      <c r="E8" s="77"/>
      <c r="F8" s="77"/>
      <c r="G8" s="77"/>
      <c r="H8" s="77"/>
      <c r="I8" s="77"/>
      <c r="J8" s="3"/>
      <c r="K8" s="77"/>
      <c r="L8" s="77"/>
      <c r="M8" s="78"/>
      <c r="N8" s="78"/>
      <c r="O8" s="52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6.5">
      <c r="A9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52"/>
      <c r="O9" s="52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20.25">
      <c r="A10" s="101" t="s">
        <v>118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52"/>
      <c r="O10" s="52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6.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  <c r="O11" s="52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52"/>
      <c r="O12" s="5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3"/>
      <c r="O13" s="52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52"/>
      <c r="O14" s="5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9.5" thickBot="1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" t="s">
        <v>23</v>
      </c>
      <c r="N15" s="58"/>
      <c r="O15" s="51"/>
    </row>
    <row r="16" spans="1:255" ht="33.75" thickBot="1">
      <c r="A16" s="75" t="s">
        <v>25</v>
      </c>
      <c r="B16" s="79" t="s">
        <v>103</v>
      </c>
      <c r="C16" s="79" t="s">
        <v>105</v>
      </c>
      <c r="D16" s="79" t="s">
        <v>106</v>
      </c>
      <c r="E16" s="79" t="s">
        <v>107</v>
      </c>
      <c r="F16" s="79" t="s">
        <v>108</v>
      </c>
      <c r="G16" s="79" t="s">
        <v>109</v>
      </c>
      <c r="H16" s="79" t="s">
        <v>110</v>
      </c>
      <c r="I16" s="79" t="s">
        <v>111</v>
      </c>
      <c r="J16" s="79" t="s">
        <v>112</v>
      </c>
      <c r="K16" s="79" t="s">
        <v>113</v>
      </c>
      <c r="L16" s="79" t="s">
        <v>114</v>
      </c>
      <c r="M16" s="79" t="s">
        <v>115</v>
      </c>
      <c r="N16" s="59"/>
      <c r="O16" s="59"/>
    </row>
    <row r="17" spans="1:15" ht="21" customHeight="1" thickBot="1">
      <c r="A17" s="94" t="s">
        <v>1</v>
      </c>
      <c r="B17" s="93">
        <f t="shared" ref="B17:M17" si="0">B18+B19+B20+B21+B22+B23+B24+B25+B26+B27+B28+B29+B30+B31+B32</f>
        <v>20131922</v>
      </c>
      <c r="C17" s="93">
        <f t="shared" si="0"/>
        <v>20134528</v>
      </c>
      <c r="D17" s="93">
        <f t="shared" si="0"/>
        <v>20481719</v>
      </c>
      <c r="E17" s="93">
        <f t="shared" si="0"/>
        <v>20515719</v>
      </c>
      <c r="F17" s="93">
        <f t="shared" si="0"/>
        <v>20515719</v>
      </c>
      <c r="G17" s="93">
        <f t="shared" si="0"/>
        <v>20515719</v>
      </c>
      <c r="H17" s="93">
        <f t="shared" si="0"/>
        <v>20515719</v>
      </c>
      <c r="I17" s="93">
        <f t="shared" si="0"/>
        <v>20515719</v>
      </c>
      <c r="J17" s="93">
        <f t="shared" si="0"/>
        <v>20515719</v>
      </c>
      <c r="K17" s="93">
        <f t="shared" si="0"/>
        <v>20515719</v>
      </c>
      <c r="L17" s="93">
        <f t="shared" si="0"/>
        <v>20515719</v>
      </c>
      <c r="M17" s="93">
        <f t="shared" si="0"/>
        <v>20515719</v>
      </c>
      <c r="N17" s="53"/>
      <c r="O17" s="60"/>
    </row>
    <row r="18" spans="1:15" ht="50.25" customHeight="1">
      <c r="A18" s="91" t="s">
        <v>91</v>
      </c>
      <c r="B18" s="92">
        <v>48300</v>
      </c>
      <c r="C18" s="92">
        <v>64400</v>
      </c>
      <c r="D18" s="92">
        <v>80500</v>
      </c>
      <c r="E18" s="92">
        <v>80500</v>
      </c>
      <c r="F18" s="92">
        <v>80500</v>
      </c>
      <c r="G18" s="92">
        <v>80500</v>
      </c>
      <c r="H18" s="92">
        <v>80500</v>
      </c>
      <c r="I18" s="92">
        <v>80500</v>
      </c>
      <c r="J18" s="92">
        <v>80500</v>
      </c>
      <c r="K18" s="92">
        <v>80500</v>
      </c>
      <c r="L18" s="92">
        <v>80500</v>
      </c>
      <c r="M18" s="92">
        <v>80500</v>
      </c>
      <c r="N18" s="61"/>
      <c r="O18" s="60"/>
    </row>
    <row r="19" spans="1:15" ht="50.25" customHeight="1">
      <c r="A19" s="81" t="s">
        <v>92</v>
      </c>
      <c r="B19" s="82">
        <v>48000</v>
      </c>
      <c r="C19" s="82">
        <v>41000</v>
      </c>
      <c r="D19" s="82">
        <v>54500</v>
      </c>
      <c r="E19" s="82">
        <v>54500</v>
      </c>
      <c r="F19" s="82">
        <v>54500</v>
      </c>
      <c r="G19" s="82">
        <v>54500</v>
      </c>
      <c r="H19" s="82">
        <v>54500</v>
      </c>
      <c r="I19" s="82">
        <v>54500</v>
      </c>
      <c r="J19" s="82">
        <v>54500</v>
      </c>
      <c r="K19" s="82">
        <v>54500</v>
      </c>
      <c r="L19" s="82">
        <v>54500</v>
      </c>
      <c r="M19" s="82">
        <v>54500</v>
      </c>
      <c r="N19" s="62"/>
      <c r="O19" s="60"/>
    </row>
    <row r="20" spans="1:15" ht="48.75" customHeight="1">
      <c r="A20" s="83" t="s">
        <v>86</v>
      </c>
      <c r="B20" s="82">
        <v>60000</v>
      </c>
      <c r="C20" s="82">
        <v>61000</v>
      </c>
      <c r="D20" s="82">
        <v>109000</v>
      </c>
      <c r="E20" s="82">
        <v>109000</v>
      </c>
      <c r="F20" s="82">
        <v>109000</v>
      </c>
      <c r="G20" s="82">
        <v>109000</v>
      </c>
      <c r="H20" s="82">
        <v>109000</v>
      </c>
      <c r="I20" s="82">
        <v>109000</v>
      </c>
      <c r="J20" s="82">
        <v>109000</v>
      </c>
      <c r="K20" s="82">
        <v>109000</v>
      </c>
      <c r="L20" s="82">
        <v>109000</v>
      </c>
      <c r="M20" s="82">
        <v>109000</v>
      </c>
      <c r="N20" s="62"/>
      <c r="O20" s="60"/>
    </row>
    <row r="21" spans="1:15" ht="51" customHeight="1">
      <c r="A21" s="81" t="s">
        <v>88</v>
      </c>
      <c r="B21" s="84">
        <v>2896185</v>
      </c>
      <c r="C21" s="84">
        <v>2960286</v>
      </c>
      <c r="D21" s="84">
        <v>3018736</v>
      </c>
      <c r="E21" s="84">
        <v>3018736</v>
      </c>
      <c r="F21" s="84">
        <v>3018736</v>
      </c>
      <c r="G21" s="84">
        <v>3018736</v>
      </c>
      <c r="H21" s="84">
        <v>3018736</v>
      </c>
      <c r="I21" s="84">
        <v>3018736</v>
      </c>
      <c r="J21" s="84">
        <v>3018736</v>
      </c>
      <c r="K21" s="84">
        <v>3018736</v>
      </c>
      <c r="L21" s="84">
        <v>3018736</v>
      </c>
      <c r="M21" s="84">
        <v>3018736</v>
      </c>
      <c r="N21" s="62"/>
      <c r="O21" s="60"/>
    </row>
    <row r="22" spans="1:15" ht="49.5" customHeight="1">
      <c r="A22" s="85" t="s">
        <v>87</v>
      </c>
      <c r="B22" s="82">
        <v>588000</v>
      </c>
      <c r="C22" s="82">
        <v>983000</v>
      </c>
      <c r="D22" s="82">
        <v>1003000</v>
      </c>
      <c r="E22" s="82">
        <v>1003000</v>
      </c>
      <c r="F22" s="82">
        <v>1003000</v>
      </c>
      <c r="G22" s="82">
        <v>1003000</v>
      </c>
      <c r="H22" s="82">
        <v>1003000</v>
      </c>
      <c r="I22" s="82">
        <v>1003000</v>
      </c>
      <c r="J22" s="82">
        <v>1003000</v>
      </c>
      <c r="K22" s="82">
        <v>1003000</v>
      </c>
      <c r="L22" s="82">
        <v>1003000</v>
      </c>
      <c r="M22" s="82">
        <v>1003000</v>
      </c>
      <c r="N22" s="62"/>
      <c r="O22" s="60"/>
    </row>
    <row r="23" spans="1:15" ht="50.25" customHeight="1">
      <c r="A23" s="81" t="s">
        <v>90</v>
      </c>
      <c r="B23" s="82">
        <v>31500</v>
      </c>
      <c r="C23" s="82">
        <v>33500</v>
      </c>
      <c r="D23" s="82">
        <v>0</v>
      </c>
      <c r="E23" s="82">
        <v>34000</v>
      </c>
      <c r="F23" s="82">
        <v>34000</v>
      </c>
      <c r="G23" s="82">
        <v>34000</v>
      </c>
      <c r="H23" s="82">
        <v>34000</v>
      </c>
      <c r="I23" s="82">
        <v>34000</v>
      </c>
      <c r="J23" s="82">
        <v>34000</v>
      </c>
      <c r="K23" s="82">
        <v>34000</v>
      </c>
      <c r="L23" s="82">
        <v>34000</v>
      </c>
      <c r="M23" s="82">
        <v>34000</v>
      </c>
      <c r="N23" s="62"/>
      <c r="O23" s="60"/>
    </row>
    <row r="24" spans="1:15" ht="66" customHeight="1">
      <c r="A24" s="86" t="s">
        <v>96</v>
      </c>
      <c r="B24" s="82">
        <v>569800</v>
      </c>
      <c r="C24" s="82">
        <v>1927500</v>
      </c>
      <c r="D24" s="82">
        <v>1649459</v>
      </c>
      <c r="E24" s="82">
        <v>1649459</v>
      </c>
      <c r="F24" s="82">
        <v>1649459</v>
      </c>
      <c r="G24" s="82">
        <v>1649459</v>
      </c>
      <c r="H24" s="82">
        <v>1649459</v>
      </c>
      <c r="I24" s="82">
        <v>1649459</v>
      </c>
      <c r="J24" s="82">
        <v>1649459</v>
      </c>
      <c r="K24" s="82">
        <v>1649459</v>
      </c>
      <c r="L24" s="82">
        <v>1649459</v>
      </c>
      <c r="M24" s="82">
        <v>1649459</v>
      </c>
      <c r="N24" s="62"/>
      <c r="O24" s="60"/>
    </row>
    <row r="25" spans="1:15" ht="50.25" customHeight="1">
      <c r="A25" s="83" t="s">
        <v>93</v>
      </c>
      <c r="B25" s="82">
        <v>2000</v>
      </c>
      <c r="C25" s="82">
        <v>2000</v>
      </c>
      <c r="D25" s="82">
        <v>2000</v>
      </c>
      <c r="E25" s="82">
        <v>2000</v>
      </c>
      <c r="F25" s="82">
        <v>2000</v>
      </c>
      <c r="G25" s="82">
        <v>2000</v>
      </c>
      <c r="H25" s="82">
        <v>2000</v>
      </c>
      <c r="I25" s="82">
        <v>2000</v>
      </c>
      <c r="J25" s="82">
        <v>2000</v>
      </c>
      <c r="K25" s="82">
        <v>2000</v>
      </c>
      <c r="L25" s="82">
        <v>2000</v>
      </c>
      <c r="M25" s="82">
        <v>2000</v>
      </c>
      <c r="N25" s="62"/>
      <c r="O25" s="60"/>
    </row>
    <row r="26" spans="1:15" s="65" customFormat="1" ht="53.25" customHeight="1">
      <c r="A26" s="83" t="s">
        <v>83</v>
      </c>
      <c r="B26" s="82">
        <v>46000</v>
      </c>
      <c r="C26" s="82">
        <v>46000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63"/>
      <c r="O26" s="64"/>
    </row>
    <row r="27" spans="1:15" s="65" customFormat="1" ht="52.5" customHeight="1">
      <c r="A27" s="81" t="s">
        <v>4</v>
      </c>
      <c r="B27" s="82">
        <v>11419237</v>
      </c>
      <c r="C27" s="82">
        <v>11556783</v>
      </c>
      <c r="D27" s="82">
        <v>11858802</v>
      </c>
      <c r="E27" s="82">
        <v>11858802</v>
      </c>
      <c r="F27" s="82">
        <v>11858802</v>
      </c>
      <c r="G27" s="82">
        <v>11858802</v>
      </c>
      <c r="H27" s="82">
        <v>11858802</v>
      </c>
      <c r="I27" s="82">
        <v>11858802</v>
      </c>
      <c r="J27" s="82">
        <v>11858802</v>
      </c>
      <c r="K27" s="82">
        <v>11858802</v>
      </c>
      <c r="L27" s="82">
        <v>11858802</v>
      </c>
      <c r="M27" s="82">
        <v>11858802</v>
      </c>
      <c r="N27" s="63"/>
      <c r="O27" s="64"/>
    </row>
    <row r="28" spans="1:15" ht="53.25" customHeight="1">
      <c r="A28" s="87" t="s">
        <v>80</v>
      </c>
      <c r="B28" s="84">
        <v>376564</v>
      </c>
      <c r="C28" s="84">
        <v>389064</v>
      </c>
      <c r="D28" s="84">
        <v>441564</v>
      </c>
      <c r="E28" s="84">
        <v>441564</v>
      </c>
      <c r="F28" s="84">
        <v>441564</v>
      </c>
      <c r="G28" s="84">
        <v>441564</v>
      </c>
      <c r="H28" s="84">
        <v>441564</v>
      </c>
      <c r="I28" s="84">
        <v>441564</v>
      </c>
      <c r="J28" s="84">
        <v>441564</v>
      </c>
      <c r="K28" s="84">
        <v>441564</v>
      </c>
      <c r="L28" s="84">
        <v>441564</v>
      </c>
      <c r="M28" s="84">
        <v>441564</v>
      </c>
      <c r="N28" s="62"/>
      <c r="O28" s="60"/>
    </row>
    <row r="29" spans="1:15" ht="54" customHeight="1">
      <c r="A29" s="88" t="s">
        <v>0</v>
      </c>
      <c r="B29" s="82">
        <v>3908368</v>
      </c>
      <c r="C29" s="82">
        <v>1933995</v>
      </c>
      <c r="D29" s="82">
        <v>2128158</v>
      </c>
      <c r="E29" s="82">
        <v>2128158</v>
      </c>
      <c r="F29" s="82">
        <v>2128158</v>
      </c>
      <c r="G29" s="82">
        <v>2128158</v>
      </c>
      <c r="H29" s="82">
        <v>2128158</v>
      </c>
      <c r="I29" s="82">
        <v>2128158</v>
      </c>
      <c r="J29" s="82">
        <v>2128158</v>
      </c>
      <c r="K29" s="82">
        <v>2128158</v>
      </c>
      <c r="L29" s="82">
        <v>2128158</v>
      </c>
      <c r="M29" s="82">
        <v>2128158</v>
      </c>
      <c r="N29" s="62"/>
      <c r="O29" s="60"/>
    </row>
    <row r="30" spans="1:15" ht="84.75" customHeight="1">
      <c r="A30" s="83" t="s">
        <v>94</v>
      </c>
      <c r="B30" s="89">
        <v>117968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62"/>
      <c r="O30" s="60"/>
    </row>
    <row r="31" spans="1:15" s="65" customFormat="1" ht="48.75" customHeight="1">
      <c r="A31" s="90" t="s">
        <v>102</v>
      </c>
      <c r="B31" s="82">
        <v>0</v>
      </c>
      <c r="C31" s="82">
        <v>116000</v>
      </c>
      <c r="D31" s="82">
        <v>116000</v>
      </c>
      <c r="E31" s="82">
        <v>116000</v>
      </c>
      <c r="F31" s="82">
        <v>116000</v>
      </c>
      <c r="G31" s="82">
        <v>116000</v>
      </c>
      <c r="H31" s="82">
        <v>116000</v>
      </c>
      <c r="I31" s="82">
        <v>116000</v>
      </c>
      <c r="J31" s="82">
        <v>116000</v>
      </c>
      <c r="K31" s="82">
        <v>116000</v>
      </c>
      <c r="L31" s="82">
        <v>116000</v>
      </c>
      <c r="M31" s="82">
        <v>116000</v>
      </c>
      <c r="N31" s="63"/>
      <c r="O31" s="64"/>
    </row>
    <row r="32" spans="1:15" s="65" customFormat="1" ht="49.5" customHeight="1" thickBot="1">
      <c r="A32" s="95" t="s">
        <v>101</v>
      </c>
      <c r="B32" s="96">
        <v>20000</v>
      </c>
      <c r="C32" s="96">
        <v>20000</v>
      </c>
      <c r="D32" s="96">
        <v>20000</v>
      </c>
      <c r="E32" s="96">
        <v>20000</v>
      </c>
      <c r="F32" s="96">
        <v>20000</v>
      </c>
      <c r="G32" s="96">
        <v>20000</v>
      </c>
      <c r="H32" s="96">
        <v>20000</v>
      </c>
      <c r="I32" s="96">
        <v>20000</v>
      </c>
      <c r="J32" s="96">
        <v>20000</v>
      </c>
      <c r="K32" s="96">
        <v>20000</v>
      </c>
      <c r="L32" s="96">
        <v>20000</v>
      </c>
      <c r="M32" s="96">
        <v>20000</v>
      </c>
      <c r="N32" s="63"/>
      <c r="O32" s="64"/>
    </row>
    <row r="33" spans="1:15" ht="25.5" customHeight="1" thickBot="1">
      <c r="A33" s="97" t="s">
        <v>2</v>
      </c>
      <c r="B33" s="98">
        <f>B17</f>
        <v>20131922</v>
      </c>
      <c r="C33" s="98">
        <f t="shared" ref="C33:M33" si="1">C17</f>
        <v>20134528</v>
      </c>
      <c r="D33" s="98">
        <f t="shared" si="1"/>
        <v>20481719</v>
      </c>
      <c r="E33" s="98">
        <f t="shared" si="1"/>
        <v>20515719</v>
      </c>
      <c r="F33" s="98">
        <f t="shared" si="1"/>
        <v>20515719</v>
      </c>
      <c r="G33" s="98">
        <f t="shared" si="1"/>
        <v>20515719</v>
      </c>
      <c r="H33" s="98">
        <f t="shared" si="1"/>
        <v>20515719</v>
      </c>
      <c r="I33" s="99">
        <f t="shared" si="1"/>
        <v>20515719</v>
      </c>
      <c r="J33" s="98">
        <f t="shared" si="1"/>
        <v>20515719</v>
      </c>
      <c r="K33" s="98">
        <f t="shared" si="1"/>
        <v>20515719</v>
      </c>
      <c r="L33" s="98">
        <f t="shared" si="1"/>
        <v>20515719</v>
      </c>
      <c r="M33" s="98">
        <f t="shared" si="1"/>
        <v>20515719</v>
      </c>
      <c r="N33" s="62"/>
      <c r="O33" s="60"/>
    </row>
    <row r="34" spans="1:15" ht="18.75">
      <c r="N34" s="62"/>
      <c r="O34" s="60"/>
    </row>
    <row r="35" spans="1:15" ht="18.75">
      <c r="N35" s="62"/>
      <c r="O35" s="60"/>
    </row>
    <row r="36" spans="1:15" ht="24.75" customHeight="1">
      <c r="N36" s="62"/>
      <c r="O36" s="60"/>
    </row>
    <row r="37" spans="1:15" ht="20.25" customHeight="1">
      <c r="N37" s="62"/>
      <c r="O37" s="60"/>
    </row>
    <row r="38" spans="1:15" ht="21" customHeight="1">
      <c r="N38" s="62"/>
      <c r="O38" s="60"/>
    </row>
    <row r="39" spans="1:15" ht="17.25" customHeight="1">
      <c r="N39" s="62"/>
      <c r="O39" s="60"/>
    </row>
    <row r="40" spans="1:15" ht="24.75" customHeight="1">
      <c r="N40" s="62"/>
      <c r="O40" s="60"/>
    </row>
  </sheetData>
  <sheetProtection selectLockedCells="1" selectUnlockedCells="1"/>
  <mergeCells count="4">
    <mergeCell ref="A10:M10"/>
    <mergeCell ref="A12:M12"/>
    <mergeCell ref="A11:N11"/>
    <mergeCell ref="A13:N13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2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0"/>
    <col min="2" max="2" width="59.28515625" style="50" customWidth="1"/>
    <col min="3" max="3" width="17.5703125" style="50" customWidth="1"/>
    <col min="4" max="16384" width="9.140625" style="50"/>
  </cols>
  <sheetData>
    <row r="1" spans="1:256">
      <c r="A1" s="4" t="s">
        <v>79</v>
      </c>
      <c r="B1" s="49" t="s">
        <v>5</v>
      </c>
      <c r="C1" s="4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106" t="s">
        <v>6</v>
      </c>
      <c r="C2" s="10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49" t="s">
        <v>7</v>
      </c>
      <c r="C3" s="49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49" t="s">
        <v>8</v>
      </c>
      <c r="C4" s="4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49" t="s">
        <v>9</v>
      </c>
      <c r="C5" s="4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49" t="s">
        <v>10</v>
      </c>
      <c r="C6" s="4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49" t="s">
        <v>11</v>
      </c>
      <c r="C7" s="49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66"/>
      <c r="C8" s="66"/>
    </row>
    <row r="9" spans="1:256">
      <c r="B9" s="66"/>
      <c r="C9" s="66"/>
    </row>
    <row r="10" spans="1:256">
      <c r="B10" s="66"/>
      <c r="C10" s="66"/>
    </row>
    <row r="11" spans="1:256">
      <c r="B11" s="66"/>
      <c r="C11" s="66"/>
    </row>
    <row r="13" spans="1:256" ht="15.75" customHeight="1">
      <c r="A13" s="107" t="s">
        <v>12</v>
      </c>
      <c r="B13" s="107"/>
      <c r="C13" s="107"/>
      <c r="D13" s="107"/>
      <c r="E13" s="67"/>
      <c r="F13" s="67"/>
    </row>
    <row r="14" spans="1:256" ht="15.75" customHeight="1">
      <c r="A14" s="107" t="s">
        <v>13</v>
      </c>
      <c r="B14" s="107"/>
      <c r="C14" s="107"/>
      <c r="D14" s="107"/>
    </row>
    <row r="15" spans="1:256" ht="15.75" customHeight="1">
      <c r="A15" s="107" t="s">
        <v>14</v>
      </c>
      <c r="B15" s="107"/>
      <c r="C15" s="107"/>
      <c r="D15" s="107"/>
      <c r="E15" s="67"/>
      <c r="F15" s="67"/>
    </row>
    <row r="16" spans="1:256">
      <c r="B16" s="66"/>
      <c r="C16" s="67"/>
      <c r="D16" s="67"/>
      <c r="E16" s="67"/>
      <c r="F16" s="67"/>
    </row>
    <row r="17" spans="1:6">
      <c r="B17" s="66"/>
      <c r="C17" s="67"/>
      <c r="D17" s="67"/>
      <c r="E17" s="67"/>
      <c r="F17" s="67"/>
    </row>
    <row r="19" spans="1:6" s="69" customFormat="1">
      <c r="A19" s="68" t="s">
        <v>3</v>
      </c>
      <c r="B19" s="68" t="s">
        <v>15</v>
      </c>
      <c r="C19" s="68" t="s">
        <v>16</v>
      </c>
    </row>
    <row r="20" spans="1:6" ht="28.5" customHeight="1">
      <c r="A20" s="105" t="s">
        <v>17</v>
      </c>
      <c r="B20" s="70" t="s">
        <v>37</v>
      </c>
      <c r="C20" s="71">
        <f>C22-C23</f>
        <v>5340000</v>
      </c>
    </row>
    <row r="21" spans="1:6">
      <c r="A21" s="105"/>
      <c r="B21" s="72" t="s">
        <v>18</v>
      </c>
      <c r="C21" s="73"/>
    </row>
    <row r="22" spans="1:6" ht="47.25">
      <c r="A22" s="105"/>
      <c r="B22" s="74" t="s">
        <v>19</v>
      </c>
      <c r="C22" s="71">
        <v>5500000</v>
      </c>
    </row>
    <row r="23" spans="1:6" ht="47.25">
      <c r="A23" s="105"/>
      <c r="B23" s="74" t="s">
        <v>20</v>
      </c>
      <c r="C23" s="71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источ. 2019</vt:lpstr>
      <vt:lpstr>муниципальные программы</vt:lpstr>
      <vt:lpstr>кредиты</vt:lpstr>
      <vt:lpstr>'источ. 2019'!Excel_BuiltIn_Print_Area</vt:lpstr>
      <vt:lpstr>'муниципальные программы'!Excel_BuiltIn_Print_Area</vt:lpstr>
      <vt:lpstr>'источ. 2019'!Область_печати</vt:lpstr>
      <vt:lpstr>'муниципальные программы'!Область_печати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c400</cp:lastModifiedBy>
  <cp:lastPrinted>2018-12-10T07:16:24Z</cp:lastPrinted>
  <dcterms:created xsi:type="dcterms:W3CDTF">2018-12-12T12:48:53Z</dcterms:created>
  <dcterms:modified xsi:type="dcterms:W3CDTF">2018-12-12T12:48:54Z</dcterms:modified>
</cp:coreProperties>
</file>