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165" windowWidth="14595" windowHeight="8115"/>
  </bookViews>
  <sheets>
    <sheet name="05.09.2019" sheetId="20" r:id="rId1"/>
  </sheets>
  <definedNames>
    <definedName name="_xlnm.Print_Area" localSheetId="0">'05.09.2019'!$A$1:$P$26</definedName>
  </definedNames>
  <calcPr calcId="125725"/>
</workbook>
</file>

<file path=xl/calcChain.xml><?xml version="1.0" encoding="utf-8"?>
<calcChain xmlns="http://schemas.openxmlformats.org/spreadsheetml/2006/main">
  <c r="K22" i="20"/>
  <c r="K17"/>
  <c r="K16"/>
  <c r="K15"/>
  <c r="K14"/>
  <c r="L22"/>
  <c r="L17"/>
  <c r="L16"/>
  <c r="L14"/>
  <c r="L15"/>
  <c r="H15"/>
  <c r="I15"/>
  <c r="J15"/>
  <c r="J14"/>
  <c r="M15"/>
  <c r="M14"/>
  <c r="H17"/>
  <c r="I17"/>
  <c r="J17"/>
  <c r="M17"/>
  <c r="H16"/>
  <c r="I16"/>
  <c r="I14"/>
  <c r="J16"/>
  <c r="M16"/>
  <c r="H22"/>
  <c r="I22"/>
  <c r="J22"/>
  <c r="M22"/>
  <c r="H14"/>
</calcChain>
</file>

<file path=xl/sharedStrings.xml><?xml version="1.0" encoding="utf-8"?>
<sst xmlns="http://schemas.openxmlformats.org/spreadsheetml/2006/main" count="57" uniqueCount="46">
  <si>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</si>
  <si>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</si>
  <si>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</si>
  <si>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</si>
  <si>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</si>
  <si>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</si>
  <si>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</si>
  <si>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</si>
  <si>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</si>
  <si>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</si>
  <si>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</si>
  <si>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</si>
  <si>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</si>
  <si>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</si>
  <si>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</si>
  <si>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</si>
  <si>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</si>
  <si>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</si>
  <si>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</si>
  <si>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</si>
  <si>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</si>
  <si>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</si>
  <si>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</si>
  <si>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</si>
  <si>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</si>
  <si>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</si>
  <si>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Мероприятие 2</t>
  </si>
  <si>
    <t>Мероприятие 3</t>
  </si>
  <si>
    <t>Мероприятие 4</t>
  </si>
  <si>
    <t>Адресная социальная помощь населению</t>
  </si>
  <si>
    <t>Оказание материальной помощи малообеспеченным категориям населения</t>
  </si>
  <si>
    <t>Социальные выплаты на погребение</t>
  </si>
  <si>
    <t>Компенсация за проезд на автомобильном транспорте пригородного сообщения</t>
  </si>
  <si>
    <t>Доплаты к пенсиям муниципальным служащим</t>
  </si>
  <si>
    <t>Основное мероприятие 2</t>
  </si>
  <si>
    <t>Социальные выплаты гражданам, в соответствии с действующим законодательством</t>
  </si>
  <si>
    <t>Республиканнский бюджет</t>
  </si>
  <si>
    <t>Социальная поддержка и защита граждан-жителей с.Солнечного и д.Курганной, подготовка населения и их жилья к предотвращению несчастных  случаев</t>
  </si>
  <si>
    <t xml:space="preserve">Мероприятия направленные на социальные выплаты гражданам, в соответствии с действующим законодательством;                </t>
  </si>
  <si>
    <t>Мероприятия направленные на социальную поддержку и защиту граждан-жителей согласно договора пожертвования.</t>
  </si>
  <si>
    <t xml:space="preserve">Мероприятия направленные на оказание адресной социальной помощи населению;   мероприятия направленные на оказание  социальной поддержки при погребении; компенсация за проезд на автомобильном транспорте пригородного сообющения студенты, работники администрации.                                                                                                        </t>
  </si>
  <si>
    <t>Повышените уровня и качества жизни населения муниципального образования, безусловная реализация комплекса мер по оказанию им адресной социальной поддержки; повышение уровня социальной защищенности граждан, оказавшихся в трудной жизненной ситуации.</t>
  </si>
  <si>
    <t xml:space="preserve">Программные мероприятия </t>
  </si>
  <si>
    <t xml:space="preserve">Муниципальная программа  «Социальная поддержка населения муниципального образования Солнечный сельсовет» </t>
  </si>
  <si>
    <t>Першина И.Ю.</t>
  </si>
  <si>
    <t>от 06.07.2020 № 47-п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</si>
</sst>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6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Fill="1" applyAlignment="1"/>
    <xf numFmtId="0" fontId="16" fillId="0" borderId="2" xfId="0" applyFont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view="pageBreakPreview" zoomScale="74" zoomScaleNormal="100" zoomScaleSheetLayoutView="74" workbookViewId="0">
      <selection activeCell="M6" sqref="M6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61" t="s">
        <v>15</v>
      </c>
      <c r="P1" s="61"/>
    </row>
    <row r="2" spans="1:16" ht="18.75">
      <c r="O2" s="61" t="s">
        <v>16</v>
      </c>
      <c r="P2" s="61"/>
    </row>
    <row r="3" spans="1:16" ht="18.75">
      <c r="O3" s="61" t="s">
        <v>23</v>
      </c>
      <c r="P3" s="61"/>
    </row>
    <row r="4" spans="1:16" ht="18.75">
      <c r="O4" s="62" t="s">
        <v>45</v>
      </c>
      <c r="P4" s="62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61"/>
      <c r="P6" s="61"/>
    </row>
    <row r="7" spans="1:16" ht="23.45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63"/>
      <c r="P7" s="63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6"/>
      <c r="P8" s="56"/>
    </row>
    <row r="9" spans="1:16" ht="26.25" customHeight="1">
      <c r="A9" s="57" t="s">
        <v>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8"/>
      <c r="P10" s="58"/>
    </row>
    <row r="11" spans="1:16" ht="25.15" customHeight="1">
      <c r="A11" s="59" t="s">
        <v>17</v>
      </c>
      <c r="B11" s="60" t="s">
        <v>18</v>
      </c>
      <c r="C11" s="60" t="s">
        <v>0</v>
      </c>
      <c r="D11" s="59" t="s">
        <v>1</v>
      </c>
      <c r="E11" s="59"/>
      <c r="F11" s="59"/>
      <c r="G11" s="59"/>
      <c r="H11" s="52"/>
      <c r="I11" s="52"/>
      <c r="J11" s="52"/>
      <c r="K11" s="52"/>
      <c r="L11" s="52"/>
      <c r="M11" s="53"/>
      <c r="N11" s="60" t="s">
        <v>19</v>
      </c>
      <c r="O11" s="60" t="s">
        <v>20</v>
      </c>
      <c r="P11" s="60" t="s">
        <v>21</v>
      </c>
    </row>
    <row r="12" spans="1:16" ht="77.45" customHeight="1">
      <c r="A12" s="59"/>
      <c r="B12" s="60"/>
      <c r="C12" s="60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60"/>
      <c r="O12" s="60"/>
      <c r="P12" s="60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6" t="s">
        <v>6</v>
      </c>
      <c r="B14" s="46" t="s">
        <v>43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H15+H16</f>
        <v>605300</v>
      </c>
      <c r="I14" s="24">
        <f t="shared" si="0"/>
        <v>432300</v>
      </c>
      <c r="J14" s="24">
        <f t="shared" si="0"/>
        <v>373048</v>
      </c>
      <c r="K14" s="24">
        <f t="shared" si="0"/>
        <v>389338.33999999997</v>
      </c>
      <c r="L14" s="24">
        <f t="shared" si="0"/>
        <v>388648</v>
      </c>
      <c r="M14" s="24">
        <f t="shared" si="0"/>
        <v>388648</v>
      </c>
      <c r="N14" s="29"/>
      <c r="O14" s="30"/>
      <c r="P14" s="30"/>
    </row>
    <row r="15" spans="1:16" ht="30.75" customHeight="1">
      <c r="A15" s="47"/>
      <c r="B15" s="47"/>
      <c r="C15" s="9" t="s">
        <v>24</v>
      </c>
      <c r="D15" s="9"/>
      <c r="E15" s="9"/>
      <c r="F15" s="10"/>
      <c r="G15" s="9"/>
      <c r="H15" s="25">
        <f t="shared" ref="H15:M15" si="1">H18+H19+H20+H21+H23</f>
        <v>583500</v>
      </c>
      <c r="I15" s="25">
        <f t="shared" si="1"/>
        <v>388600</v>
      </c>
      <c r="J15" s="25">
        <f t="shared" si="1"/>
        <v>328048</v>
      </c>
      <c r="K15" s="25">
        <f t="shared" si="1"/>
        <v>345400</v>
      </c>
      <c r="L15" s="25">
        <f t="shared" si="1"/>
        <v>345648</v>
      </c>
      <c r="M15" s="25">
        <f t="shared" si="1"/>
        <v>345648</v>
      </c>
      <c r="N15" s="29"/>
      <c r="O15" s="30"/>
      <c r="P15" s="30"/>
    </row>
    <row r="16" spans="1:16" ht="33" customHeight="1">
      <c r="A16" s="48"/>
      <c r="B16" s="48"/>
      <c r="C16" s="5" t="s">
        <v>36</v>
      </c>
      <c r="D16" s="9"/>
      <c r="E16" s="9"/>
      <c r="F16" s="10"/>
      <c r="G16" s="9"/>
      <c r="H16" s="25">
        <f t="shared" ref="H16:M16" si="2">H24</f>
        <v>21800</v>
      </c>
      <c r="I16" s="25">
        <f t="shared" si="2"/>
        <v>43700</v>
      </c>
      <c r="J16" s="25">
        <f t="shared" si="2"/>
        <v>45000</v>
      </c>
      <c r="K16" s="25">
        <f t="shared" si="2"/>
        <v>43938.34</v>
      </c>
      <c r="L16" s="25">
        <f t="shared" si="2"/>
        <v>43000</v>
      </c>
      <c r="M16" s="25">
        <f t="shared" si="2"/>
        <v>43000</v>
      </c>
      <c r="N16" s="29"/>
      <c r="O16" s="30"/>
      <c r="P16" s="30"/>
    </row>
    <row r="17" spans="1:16" ht="33">
      <c r="A17" s="16" t="s">
        <v>9</v>
      </c>
      <c r="B17" s="38" t="s">
        <v>29</v>
      </c>
      <c r="C17" s="16"/>
      <c r="D17" s="16"/>
      <c r="E17" s="16"/>
      <c r="F17" s="23" t="s">
        <v>12</v>
      </c>
      <c r="G17" s="16" t="s">
        <v>10</v>
      </c>
      <c r="H17" s="21">
        <f t="shared" ref="H17:M17" si="3">H18+H19+H20+H21</f>
        <v>485100</v>
      </c>
      <c r="I17" s="21">
        <f t="shared" si="3"/>
        <v>264100</v>
      </c>
      <c r="J17" s="21">
        <f t="shared" si="3"/>
        <v>178900</v>
      </c>
      <c r="K17" s="21">
        <f t="shared" si="3"/>
        <v>191500</v>
      </c>
      <c r="L17" s="21">
        <f t="shared" si="3"/>
        <v>196500</v>
      </c>
      <c r="M17" s="21">
        <f t="shared" si="3"/>
        <v>196500</v>
      </c>
      <c r="N17" s="31"/>
      <c r="O17" s="31"/>
      <c r="P17" s="30"/>
    </row>
    <row r="18" spans="1:16" ht="57" customHeight="1">
      <c r="A18" s="5" t="s">
        <v>11</v>
      </c>
      <c r="B18" s="39" t="s">
        <v>30</v>
      </c>
      <c r="C18" s="5" t="s">
        <v>22</v>
      </c>
      <c r="D18" s="5">
        <v>911</v>
      </c>
      <c r="E18" s="6" t="s">
        <v>14</v>
      </c>
      <c r="F18" s="6" t="s">
        <v>13</v>
      </c>
      <c r="G18" s="5">
        <v>540</v>
      </c>
      <c r="H18" s="26">
        <v>40000</v>
      </c>
      <c r="I18" s="26">
        <v>60000</v>
      </c>
      <c r="J18" s="26">
        <v>38000</v>
      </c>
      <c r="K18" s="26">
        <v>65000</v>
      </c>
      <c r="L18" s="26">
        <v>70000</v>
      </c>
      <c r="M18" s="26">
        <v>70000</v>
      </c>
      <c r="N18" s="49" t="s">
        <v>41</v>
      </c>
      <c r="O18" s="49" t="s">
        <v>40</v>
      </c>
      <c r="P18" s="12"/>
    </row>
    <row r="19" spans="1:16" ht="52.5" customHeight="1">
      <c r="A19" s="5" t="s">
        <v>26</v>
      </c>
      <c r="B19" s="39" t="s">
        <v>31</v>
      </c>
      <c r="C19" s="5" t="s">
        <v>22</v>
      </c>
      <c r="D19" s="5"/>
      <c r="E19" s="6"/>
      <c r="F19" s="6"/>
      <c r="G19" s="5"/>
      <c r="H19" s="37">
        <v>115200</v>
      </c>
      <c r="I19" s="37">
        <v>122700</v>
      </c>
      <c r="J19" s="37">
        <v>110000</v>
      </c>
      <c r="K19" s="37">
        <v>120000</v>
      </c>
      <c r="L19" s="37">
        <v>120000</v>
      </c>
      <c r="M19" s="37">
        <v>120000</v>
      </c>
      <c r="N19" s="50"/>
      <c r="O19" s="50"/>
      <c r="P19" s="12"/>
    </row>
    <row r="20" spans="1:16" ht="55.15" customHeight="1">
      <c r="A20" s="5" t="s">
        <v>27</v>
      </c>
      <c r="B20" s="40" t="s">
        <v>32</v>
      </c>
      <c r="C20" s="5" t="s">
        <v>22</v>
      </c>
      <c r="D20" s="35"/>
      <c r="E20" s="36"/>
      <c r="F20" s="36"/>
      <c r="G20" s="35"/>
      <c r="H20" s="37">
        <v>10000</v>
      </c>
      <c r="I20" s="37">
        <v>400</v>
      </c>
      <c r="J20" s="37">
        <v>0</v>
      </c>
      <c r="K20" s="37">
        <v>6500</v>
      </c>
      <c r="L20" s="37">
        <v>6500</v>
      </c>
      <c r="M20" s="37">
        <v>6500</v>
      </c>
      <c r="N20" s="51"/>
      <c r="O20" s="51"/>
      <c r="P20" s="12"/>
    </row>
    <row r="21" spans="1:16" ht="88.15" customHeight="1">
      <c r="A21" s="5" t="s">
        <v>28</v>
      </c>
      <c r="B21" s="44" t="s">
        <v>37</v>
      </c>
      <c r="C21" s="5" t="s">
        <v>22</v>
      </c>
      <c r="D21" s="5"/>
      <c r="E21" s="6"/>
      <c r="F21" s="6"/>
      <c r="G21" s="5"/>
      <c r="H21" s="26">
        <v>319900</v>
      </c>
      <c r="I21" s="26">
        <v>81000</v>
      </c>
      <c r="J21" s="26">
        <v>30900</v>
      </c>
      <c r="K21" s="26">
        <v>0</v>
      </c>
      <c r="L21" s="26">
        <v>0</v>
      </c>
      <c r="M21" s="26">
        <v>0</v>
      </c>
      <c r="N21" s="51"/>
      <c r="O21" s="45" t="s">
        <v>39</v>
      </c>
      <c r="P21" s="34"/>
    </row>
    <row r="22" spans="1:16" ht="54.75" customHeight="1">
      <c r="A22" s="16" t="s">
        <v>34</v>
      </c>
      <c r="B22" s="43" t="s">
        <v>35</v>
      </c>
      <c r="C22" s="16"/>
      <c r="D22" s="16"/>
      <c r="E22" s="23"/>
      <c r="F22" s="23"/>
      <c r="G22" s="16"/>
      <c r="H22" s="21">
        <f t="shared" ref="H22:M22" si="4">H23</f>
        <v>98400</v>
      </c>
      <c r="I22" s="21">
        <f t="shared" si="4"/>
        <v>124500</v>
      </c>
      <c r="J22" s="21">
        <f t="shared" si="4"/>
        <v>149148</v>
      </c>
      <c r="K22" s="21">
        <f t="shared" si="4"/>
        <v>153900</v>
      </c>
      <c r="L22" s="21">
        <f t="shared" si="4"/>
        <v>149148</v>
      </c>
      <c r="M22" s="21">
        <f t="shared" si="4"/>
        <v>149148</v>
      </c>
      <c r="N22" s="51"/>
      <c r="O22" s="41"/>
      <c r="P22" s="34"/>
    </row>
    <row r="23" spans="1:16" ht="54.75" customHeight="1">
      <c r="A23" s="5" t="s">
        <v>11</v>
      </c>
      <c r="B23" s="40" t="s">
        <v>33</v>
      </c>
      <c r="C23" s="5" t="s">
        <v>22</v>
      </c>
      <c r="D23" s="5"/>
      <c r="E23" s="6"/>
      <c r="F23" s="6"/>
      <c r="G23" s="5"/>
      <c r="H23" s="26">
        <v>98400</v>
      </c>
      <c r="I23" s="26">
        <v>124500</v>
      </c>
      <c r="J23" s="26">
        <v>149148</v>
      </c>
      <c r="K23" s="26">
        <v>153900</v>
      </c>
      <c r="L23" s="26">
        <v>149148</v>
      </c>
      <c r="M23" s="26">
        <v>149148</v>
      </c>
      <c r="N23" s="51"/>
      <c r="O23" s="55" t="s">
        <v>38</v>
      </c>
      <c r="P23" s="34"/>
    </row>
    <row r="24" spans="1:16" ht="54.75" customHeight="1">
      <c r="A24" s="5" t="s">
        <v>26</v>
      </c>
      <c r="B24" s="42" t="s">
        <v>35</v>
      </c>
      <c r="C24" s="5" t="s">
        <v>36</v>
      </c>
      <c r="D24" s="5"/>
      <c r="E24" s="6"/>
      <c r="F24" s="6"/>
      <c r="G24" s="5"/>
      <c r="H24" s="26">
        <v>21800</v>
      </c>
      <c r="I24" s="26">
        <v>43700</v>
      </c>
      <c r="J24" s="26">
        <v>45000</v>
      </c>
      <c r="K24" s="26">
        <v>43938.34</v>
      </c>
      <c r="L24" s="26">
        <v>43000</v>
      </c>
      <c r="M24" s="26">
        <v>43000</v>
      </c>
      <c r="N24" s="48"/>
      <c r="O24" s="48"/>
      <c r="P24" s="34"/>
    </row>
    <row r="25" spans="1:16">
      <c r="B25" s="27"/>
      <c r="C25" s="27"/>
      <c r="D25" s="27"/>
      <c r="E25" s="27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ht="40.5" customHeight="1">
      <c r="A26" s="54" t="s">
        <v>25</v>
      </c>
      <c r="B26" s="54"/>
      <c r="C26" s="14"/>
      <c r="D26" s="14"/>
      <c r="E26" s="14"/>
      <c r="F26" s="14"/>
      <c r="G26" s="32"/>
      <c r="H26" s="22"/>
      <c r="I26" s="22"/>
      <c r="J26" s="22"/>
      <c r="K26" s="22"/>
      <c r="L26" s="22"/>
      <c r="M26" s="22"/>
      <c r="N26" s="13" t="s">
        <v>44</v>
      </c>
      <c r="O26" s="27"/>
      <c r="P26" s="27"/>
    </row>
    <row r="27" spans="1:16" ht="36.75" customHeight="1">
      <c r="A27" s="54"/>
      <c r="B27" s="54"/>
      <c r="C27" s="14"/>
      <c r="D27" s="14"/>
      <c r="E27" s="14"/>
      <c r="F27" s="14"/>
      <c r="G27" s="32"/>
      <c r="H27" s="22"/>
      <c r="I27" s="22"/>
      <c r="J27" s="22"/>
      <c r="K27" s="22"/>
      <c r="L27" s="22"/>
      <c r="M27" s="22"/>
      <c r="N27" s="13"/>
      <c r="O27" s="27"/>
      <c r="P27" s="27"/>
    </row>
    <row r="28" spans="1:16" ht="18.75">
      <c r="N28" s="15"/>
      <c r="O28" s="11"/>
    </row>
  </sheetData>
  <mergeCells count="24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A14:A16"/>
    <mergeCell ref="O18:O20"/>
    <mergeCell ref="H11:M11"/>
    <mergeCell ref="A27:B27"/>
    <mergeCell ref="O23:O24"/>
    <mergeCell ref="N18:N24"/>
    <mergeCell ref="B14:B16"/>
    <mergeCell ref="A26:B26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2020-07-15T07:03:36Z</cp:lastPrinted>
  <dcterms:created xsi:type="dcterms:W3CDTF">2015-11-02T04:44:15Z</dcterms:created>
  <dcterms:modified xsi:type="dcterms:W3CDTF">2020-08-04T14:52:50Z</dcterms:modified>
</cp:coreProperties>
</file>