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5" yWindow="285" windowWidth="14595" windowHeight="7995"/>
  </bookViews>
  <sheets>
    <sheet name="05.09.2019" sheetId="20" r:id="rId1"/>
  </sheets>
  <definedNames>
    <definedName name="_xlnm.Print_Area" localSheetId="0">'05.09.2019'!$A$1:$P$26</definedName>
  </definedNames>
  <calcPr calcId="125725"/>
</workbook>
</file>

<file path=xl/calcChain.xml><?xml version="1.0" encoding="utf-8"?>
<calcChain xmlns="http://schemas.openxmlformats.org/spreadsheetml/2006/main">
  <c r="H15" i="20"/>
  <c r="K15"/>
  <c r="I20"/>
  <c r="J20"/>
  <c r="K20"/>
  <c r="L20"/>
  <c r="M20"/>
  <c r="H20"/>
  <c r="H14"/>
  <c r="I16"/>
  <c r="J16"/>
  <c r="J14"/>
  <c r="K16"/>
  <c r="K14"/>
  <c r="L16"/>
  <c r="M16"/>
  <c r="H16"/>
  <c r="I15"/>
  <c r="J15"/>
  <c r="L15"/>
  <c r="M15"/>
  <c r="L18"/>
  <c r="L14"/>
  <c r="I18"/>
  <c r="I14"/>
  <c r="J18"/>
  <c r="K18"/>
  <c r="M18"/>
  <c r="H18"/>
  <c r="M14"/>
</calcChain>
</file>

<file path=xl/sharedStrings.xml><?xml version="1.0" encoding="utf-8"?>
<sst xmlns="http://schemas.openxmlformats.org/spreadsheetml/2006/main" count="51" uniqueCount="42">
  <si>
    <t>Ответственный исполнитель, соисполнители</t>
  </si>
  <si>
    <t>Код бюджетной классификации &lt;2&gt;</t>
  </si>
  <si>
    <t>ГРБС</t>
  </si>
  <si>
    <t>Рз Пр</t>
  </si>
  <si>
    <t>ЦСР</t>
  </si>
  <si>
    <t>ВР</t>
  </si>
  <si>
    <t>Муниципальная программа</t>
  </si>
  <si>
    <t>всего</t>
  </si>
  <si>
    <t>X</t>
  </si>
  <si>
    <t xml:space="preserve">Основное мероприятие 1 </t>
  </si>
  <si>
    <t>х</t>
  </si>
  <si>
    <t>Мероприятие 1</t>
  </si>
  <si>
    <t>45101 00000</t>
  </si>
  <si>
    <t xml:space="preserve">Приложение   </t>
  </si>
  <si>
    <t>к  постановлению администрации</t>
  </si>
  <si>
    <t>Статус N п/п &lt;1&gt;</t>
  </si>
  <si>
    <t>Наименование муниципальной программы, подпрограммы,   основные мероприятия</t>
  </si>
  <si>
    <t xml:space="preserve">ожидаемый результат </t>
  </si>
  <si>
    <t>основные направления реализации</t>
  </si>
  <si>
    <r>
      <t xml:space="preserve">Связь с показателями муниципальной программы </t>
    </r>
    <r>
      <rPr>
        <sz val="8"/>
        <color indexed="8"/>
        <rFont val="Times New Roman"/>
        <family val="1"/>
        <charset val="204"/>
      </rPr>
      <t>(номер показателя, характеризующего результат реализации основного мероприятия)</t>
    </r>
  </si>
  <si>
    <t>Солнечного сельсовета</t>
  </si>
  <si>
    <t>Местный бюджет</t>
  </si>
  <si>
    <t>Специалист 1 категории</t>
  </si>
  <si>
    <t>И.Ю.Першина</t>
  </si>
  <si>
    <t>Обеспечение и развитие физической культуры и спорта</t>
  </si>
  <si>
    <t>Обеспечение деятельности подведомственных учреждений (Муниципальное казенное учреждение "Центр культуры, творчества и спорта" администрации Солнечного сельсовета)</t>
  </si>
  <si>
    <t xml:space="preserve">Основное мероприятие 2 </t>
  </si>
  <si>
    <t>Проведение спортивных мероприятий, обеспечение подготовки команд</t>
  </si>
  <si>
    <t>Мероприятия в сфере физической культуры и спорта</t>
  </si>
  <si>
    <t>Основное мероприятие 3</t>
  </si>
  <si>
    <t>Обеспечение и развитие отрасли физической культуры и спорта</t>
  </si>
  <si>
    <t>Мероприятия по капитальному ремонту и реконструкции магазина под тренажерный  зала д.Курганная</t>
  </si>
  <si>
    <t>Мероприятия направленные на проведение капитального ремонта и реконструкции магазина под тренажерный зал д.Курганная.</t>
  </si>
  <si>
    <t>Мероприятия направленные на приобретение подарочной и сувенирной продукции.</t>
  </si>
  <si>
    <t xml:space="preserve">Мероприятия инаправленные на обеспечение деятельности спортивных учреждений; мероприятия направленные на укрепление материально-технической базы спортивных учреждений; </t>
  </si>
  <si>
    <t>Повышение  удельного веса населения муниципального образования Солнечного сельсовета, систематически занимающегося физической культурой и спортом, до 45 процентов к 2017 году; укрепление здоровья и физической подготовленности подрастающего поколения, внедрение здорового спортивного образа жизни молодежи до 80 процентов; увеличение спортивных мероприятий для организации занятий людей с ограниченными физическими возможностями до 30 процентов в 2021 году по отношению к 2017 году.</t>
  </si>
  <si>
    <t>Администрация Солнечного сельсовета/ МКУ ЦКТС</t>
  </si>
  <si>
    <t xml:space="preserve">Программные мероприятия </t>
  </si>
  <si>
    <t xml:space="preserve">Муниципальная программа     «Развитие физической      культуры       и     спорта    в 
муниципальном образовании Солнечный сельсовет»
</t>
  </si>
  <si>
    <t>Мероприятия по текущему ремонту учреждений культуры и спорта</t>
  </si>
  <si>
    <t>Мероприятия направленные на проведение текущего ремонта спортивного зала с.Солнечного.</t>
  </si>
  <si>
    <t>от 06.07.2020 № 50-п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</si>
</sst>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3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</cellStyleXfs>
  <cellXfs count="59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1" fillId="0" borderId="0" xfId="0" applyFont="1" applyFill="1"/>
    <xf numFmtId="49" fontId="1" fillId="0" borderId="0" xfId="0" applyNumberFormat="1" applyFont="1" applyFill="1"/>
    <xf numFmtId="0" fontId="3" fillId="0" borderId="1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" fontId="1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5" fillId="0" borderId="0" xfId="0" applyFont="1" applyFill="1"/>
    <xf numFmtId="0" fontId="7" fillId="0" borderId="0" xfId="0" applyFont="1" applyFill="1"/>
    <xf numFmtId="0" fontId="2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right" vertical="top" wrapText="1"/>
    </xf>
    <xf numFmtId="3" fontId="3" fillId="0" borderId="1" xfId="0" applyNumberFormat="1" applyFont="1" applyFill="1" applyBorder="1" applyAlignment="1">
      <alignment horizontal="right" vertical="top" wrapText="1"/>
    </xf>
    <xf numFmtId="0" fontId="5" fillId="0" borderId="0" xfId="0" applyFont="1" applyFill="1" applyAlignment="1"/>
    <xf numFmtId="49" fontId="2" fillId="0" borderId="1" xfId="0" applyNumberFormat="1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right" vertical="center" wrapText="1"/>
    </xf>
    <xf numFmtId="1" fontId="3" fillId="0" borderId="1" xfId="0" applyNumberFormat="1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horizontal="right" vertical="top" wrapText="1"/>
    </xf>
    <xf numFmtId="0" fontId="16" fillId="0" borderId="0" xfId="0" applyFont="1" applyFill="1"/>
    <xf numFmtId="49" fontId="16" fillId="0" borderId="0" xfId="0" applyNumberFormat="1" applyFont="1" applyFill="1"/>
    <xf numFmtId="3" fontId="3" fillId="0" borderId="1" xfId="0" applyNumberFormat="1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5" fillId="0" borderId="0" xfId="0" applyNumberFormat="1" applyFont="1" applyFill="1"/>
    <xf numFmtId="1" fontId="16" fillId="0" borderId="0" xfId="0" applyNumberFormat="1" applyFont="1" applyFill="1"/>
    <xf numFmtId="0" fontId="3" fillId="0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49" fontId="11" fillId="0" borderId="1" xfId="0" applyNumberFormat="1" applyFont="1" applyBorder="1" applyAlignment="1">
      <alignment wrapText="1"/>
    </xf>
    <xf numFmtId="0" fontId="2" fillId="0" borderId="1" xfId="0" applyFont="1" applyFill="1" applyBorder="1" applyAlignment="1">
      <alignment horizontal="center" vertical="top" wrapText="1"/>
    </xf>
    <xf numFmtId="49" fontId="12" fillId="0" borderId="1" xfId="0" applyNumberFormat="1" applyFont="1" applyBorder="1" applyAlignment="1">
      <alignment vertical="top" wrapText="1"/>
    </xf>
    <xf numFmtId="0" fontId="5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9" fillId="0" borderId="2" xfId="1" applyFont="1" applyFill="1" applyBorder="1" applyAlignment="1" applyProtection="1">
      <alignment horizontal="center" vertical="center" wrapText="1"/>
    </xf>
    <xf numFmtId="0" fontId="9" fillId="0" borderId="3" xfId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/>
    <xf numFmtId="0" fontId="13" fillId="0" borderId="2" xfId="0" applyFont="1" applyFill="1" applyBorder="1" applyAlignment="1">
      <alignment horizontal="left" vertical="top" wrapText="1"/>
    </xf>
    <xf numFmtId="0" fontId="13" fillId="0" borderId="3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6"/>
  <sheetViews>
    <sheetView tabSelected="1" view="pageBreakPreview" zoomScale="74" zoomScaleNormal="100" zoomScaleSheetLayoutView="74" workbookViewId="0">
      <selection activeCell="N7" sqref="N7"/>
    </sheetView>
  </sheetViews>
  <sheetFormatPr defaultColWidth="9.28515625" defaultRowHeight="15"/>
  <cols>
    <col min="1" max="1" width="19.140625" style="1" customWidth="1"/>
    <col min="2" max="2" width="39.140625" style="1" customWidth="1"/>
    <col min="3" max="3" width="20" style="1" customWidth="1"/>
    <col min="4" max="4" width="10.28515625" style="1" hidden="1" customWidth="1"/>
    <col min="5" max="5" width="7.42578125" style="1" hidden="1" customWidth="1"/>
    <col min="6" max="6" width="17.28515625" style="2" hidden="1" customWidth="1"/>
    <col min="7" max="7" width="5.42578125" style="1" hidden="1" customWidth="1"/>
    <col min="8" max="8" width="13.28515625" style="1" customWidth="1"/>
    <col min="9" max="9" width="10.42578125" style="1" customWidth="1"/>
    <col min="10" max="10" width="14.140625" style="1" customWidth="1"/>
    <col min="11" max="12" width="11.140625" style="1" customWidth="1"/>
    <col min="13" max="13" width="12" style="1" customWidth="1"/>
    <col min="14" max="14" width="29.85546875" style="1" customWidth="1"/>
    <col min="15" max="15" width="34.5703125" style="1" customWidth="1"/>
    <col min="16" max="16" width="18.7109375" style="1" customWidth="1"/>
    <col min="17" max="16384" width="9.28515625" style="1"/>
  </cols>
  <sheetData>
    <row r="1" spans="1:16" ht="18.75">
      <c r="O1" s="40" t="s">
        <v>13</v>
      </c>
      <c r="P1" s="40"/>
    </row>
    <row r="2" spans="1:16" ht="18.75">
      <c r="O2" s="40" t="s">
        <v>14</v>
      </c>
      <c r="P2" s="40"/>
    </row>
    <row r="3" spans="1:16" ht="18.75">
      <c r="O3" s="40" t="s">
        <v>20</v>
      </c>
      <c r="P3" s="40"/>
    </row>
    <row r="4" spans="1:16" ht="18.75">
      <c r="O4" s="41" t="s">
        <v>41</v>
      </c>
      <c r="P4" s="41"/>
    </row>
    <row r="5" spans="1:16" ht="18.75">
      <c r="A5" s="27"/>
      <c r="B5" s="27"/>
      <c r="C5" s="27"/>
      <c r="D5" s="27"/>
      <c r="E5" s="27"/>
      <c r="F5" s="28"/>
      <c r="G5" s="27"/>
      <c r="H5" s="27"/>
      <c r="I5" s="27"/>
      <c r="J5" s="27"/>
      <c r="K5" s="27"/>
      <c r="L5" s="27"/>
      <c r="M5" s="27"/>
      <c r="N5" s="27"/>
      <c r="O5" s="12"/>
      <c r="P5" s="12"/>
    </row>
    <row r="6" spans="1:16" ht="18.75">
      <c r="A6" s="27"/>
      <c r="B6" s="27"/>
      <c r="C6" s="27"/>
      <c r="D6" s="27"/>
      <c r="E6" s="27"/>
      <c r="F6" s="28"/>
      <c r="G6" s="27"/>
      <c r="H6" s="27"/>
      <c r="I6" s="27"/>
      <c r="J6" s="27"/>
      <c r="K6" s="27"/>
      <c r="L6" s="27"/>
      <c r="M6" s="27"/>
      <c r="N6" s="27"/>
      <c r="O6" s="40"/>
      <c r="P6" s="40"/>
    </row>
    <row r="7" spans="1:16" ht="41.45" customHeight="1">
      <c r="A7" s="27"/>
      <c r="B7" s="27"/>
      <c r="C7" s="33"/>
      <c r="D7" s="27"/>
      <c r="E7" s="27"/>
      <c r="F7" s="28"/>
      <c r="G7" s="27"/>
      <c r="H7" s="27"/>
      <c r="I7" s="27"/>
      <c r="J7" s="27"/>
      <c r="K7" s="27"/>
      <c r="L7" s="27"/>
      <c r="M7" s="27"/>
      <c r="N7" s="27"/>
      <c r="O7" s="42"/>
      <c r="P7" s="42"/>
    </row>
    <row r="8" spans="1:16" ht="17.25" customHeight="1">
      <c r="A8" s="27"/>
      <c r="B8" s="3"/>
      <c r="C8" s="3"/>
      <c r="D8" s="3"/>
      <c r="E8" s="3"/>
      <c r="F8" s="4"/>
      <c r="G8" s="3"/>
      <c r="H8" s="3"/>
      <c r="I8" s="3"/>
      <c r="J8" s="3"/>
      <c r="K8" s="3"/>
      <c r="L8" s="3"/>
      <c r="M8" s="3"/>
      <c r="N8" s="3"/>
      <c r="O8" s="43"/>
      <c r="P8" s="43"/>
    </row>
    <row r="9" spans="1:16" ht="26.25" customHeight="1">
      <c r="A9" s="44" t="s">
        <v>37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</row>
    <row r="10" spans="1:16" ht="16.5">
      <c r="A10" s="27"/>
      <c r="B10" s="3"/>
      <c r="C10" s="3"/>
      <c r="D10" s="3"/>
      <c r="E10" s="3"/>
      <c r="F10" s="4"/>
      <c r="G10" s="3"/>
      <c r="H10" s="3"/>
      <c r="I10" s="3"/>
      <c r="J10" s="3"/>
      <c r="K10" s="3"/>
      <c r="L10" s="3"/>
      <c r="M10" s="3"/>
      <c r="N10" s="3"/>
      <c r="O10" s="45"/>
      <c r="P10" s="45"/>
    </row>
    <row r="11" spans="1:16" ht="42" customHeight="1">
      <c r="A11" s="46" t="s">
        <v>15</v>
      </c>
      <c r="B11" s="48" t="s">
        <v>16</v>
      </c>
      <c r="C11" s="48" t="s">
        <v>0</v>
      </c>
      <c r="D11" s="50" t="s">
        <v>1</v>
      </c>
      <c r="E11" s="50"/>
      <c r="F11" s="50"/>
      <c r="G11" s="50"/>
      <c r="H11" s="50"/>
      <c r="I11" s="50"/>
      <c r="J11" s="50"/>
      <c r="K11" s="50"/>
      <c r="L11" s="50"/>
      <c r="M11" s="50"/>
      <c r="N11" s="48" t="s">
        <v>17</v>
      </c>
      <c r="O11" s="48" t="s">
        <v>18</v>
      </c>
      <c r="P11" s="48" t="s">
        <v>19</v>
      </c>
    </row>
    <row r="12" spans="1:16" ht="66.75" customHeight="1">
      <c r="A12" s="47"/>
      <c r="B12" s="49"/>
      <c r="C12" s="49"/>
      <c r="D12" s="16" t="s">
        <v>2</v>
      </c>
      <c r="E12" s="16" t="s">
        <v>3</v>
      </c>
      <c r="F12" s="17" t="s">
        <v>4</v>
      </c>
      <c r="G12" s="16" t="s">
        <v>5</v>
      </c>
      <c r="H12" s="16">
        <v>2017</v>
      </c>
      <c r="I12" s="16">
        <v>2018</v>
      </c>
      <c r="J12" s="16">
        <v>2019</v>
      </c>
      <c r="K12" s="16">
        <v>2020</v>
      </c>
      <c r="L12" s="16">
        <v>2021</v>
      </c>
      <c r="M12" s="16">
        <v>2022</v>
      </c>
      <c r="N12" s="49"/>
      <c r="O12" s="49"/>
      <c r="P12" s="49"/>
    </row>
    <row r="13" spans="1:16">
      <c r="A13" s="18">
        <v>1</v>
      </c>
      <c r="B13" s="18">
        <v>2</v>
      </c>
      <c r="C13" s="18">
        <v>3</v>
      </c>
      <c r="D13" s="18">
        <v>4</v>
      </c>
      <c r="E13" s="18">
        <v>5</v>
      </c>
      <c r="F13" s="19">
        <v>6</v>
      </c>
      <c r="G13" s="18">
        <v>7</v>
      </c>
      <c r="H13" s="18">
        <v>5</v>
      </c>
      <c r="I13" s="18">
        <v>6</v>
      </c>
      <c r="J13" s="18">
        <v>7</v>
      </c>
      <c r="K13" s="18"/>
      <c r="L13" s="18"/>
      <c r="M13" s="18"/>
      <c r="N13" s="18">
        <v>9</v>
      </c>
      <c r="O13" s="18">
        <v>10</v>
      </c>
      <c r="P13" s="18">
        <v>11</v>
      </c>
    </row>
    <row r="14" spans="1:16" ht="27" customHeight="1">
      <c r="A14" s="54" t="s">
        <v>6</v>
      </c>
      <c r="B14" s="52" t="s">
        <v>38</v>
      </c>
      <c r="C14" s="7" t="s">
        <v>7</v>
      </c>
      <c r="D14" s="7" t="s">
        <v>8</v>
      </c>
      <c r="E14" s="7" t="s">
        <v>8</v>
      </c>
      <c r="F14" s="8" t="s">
        <v>8</v>
      </c>
      <c r="G14" s="7" t="s">
        <v>8</v>
      </c>
      <c r="H14" s="24">
        <f>H16+H18+H20</f>
        <v>3483114</v>
      </c>
      <c r="I14" s="24">
        <f>I16+I18</f>
        <v>3805100</v>
      </c>
      <c r="J14" s="24">
        <f>J16+J18</f>
        <v>3132307.72</v>
      </c>
      <c r="K14" s="24">
        <f>K16+K18+K20</f>
        <v>4591493</v>
      </c>
      <c r="L14" s="24">
        <f>L16+L18</f>
        <v>3254971</v>
      </c>
      <c r="M14" s="24">
        <f>M16+M18</f>
        <v>3281703</v>
      </c>
      <c r="N14" s="29"/>
      <c r="O14" s="30"/>
      <c r="P14" s="30"/>
    </row>
    <row r="15" spans="1:16" ht="54.6" customHeight="1">
      <c r="A15" s="55"/>
      <c r="B15" s="53"/>
      <c r="C15" s="9" t="s">
        <v>21</v>
      </c>
      <c r="D15" s="9"/>
      <c r="E15" s="9"/>
      <c r="F15" s="10"/>
      <c r="G15" s="9"/>
      <c r="H15" s="25">
        <f>H17+H19+H22+H21</f>
        <v>3483114</v>
      </c>
      <c r="I15" s="25">
        <f>I17+I19+I22</f>
        <v>3805100</v>
      </c>
      <c r="J15" s="25">
        <f>J17+J19+J22</f>
        <v>3132307.72</v>
      </c>
      <c r="K15" s="25">
        <f>K17+K19+K22+K21</f>
        <v>4591493</v>
      </c>
      <c r="L15" s="25">
        <f>L17+L19+L22</f>
        <v>3254971</v>
      </c>
      <c r="M15" s="25">
        <f>M17+M19+M22</f>
        <v>3281703</v>
      </c>
      <c r="N15" s="29"/>
      <c r="O15" s="30"/>
      <c r="P15" s="30"/>
    </row>
    <row r="16" spans="1:16" ht="37.5" customHeight="1">
      <c r="A16" s="15" t="s">
        <v>9</v>
      </c>
      <c r="B16" s="35" t="s">
        <v>24</v>
      </c>
      <c r="C16" s="15"/>
      <c r="D16" s="15"/>
      <c r="E16" s="15"/>
      <c r="F16" s="23" t="s">
        <v>12</v>
      </c>
      <c r="G16" s="15" t="s">
        <v>10</v>
      </c>
      <c r="H16" s="20">
        <f t="shared" ref="H16:M16" si="0">H17</f>
        <v>2701128</v>
      </c>
      <c r="I16" s="20">
        <f t="shared" si="0"/>
        <v>3651100</v>
      </c>
      <c r="J16" s="20">
        <f t="shared" si="0"/>
        <v>2854607.72</v>
      </c>
      <c r="K16" s="20">
        <f t="shared" si="0"/>
        <v>3201943</v>
      </c>
      <c r="L16" s="20">
        <f t="shared" si="0"/>
        <v>2963171</v>
      </c>
      <c r="M16" s="20">
        <f t="shared" si="0"/>
        <v>2986703</v>
      </c>
      <c r="N16" s="31"/>
      <c r="O16" s="31"/>
      <c r="P16" s="30"/>
    </row>
    <row r="17" spans="1:16" ht="115.9" customHeight="1">
      <c r="A17" s="5" t="s">
        <v>11</v>
      </c>
      <c r="B17" s="36" t="s">
        <v>25</v>
      </c>
      <c r="C17" s="5" t="s">
        <v>36</v>
      </c>
      <c r="D17" s="5"/>
      <c r="E17" s="6"/>
      <c r="F17" s="6"/>
      <c r="G17" s="5"/>
      <c r="H17" s="21">
        <v>2701128</v>
      </c>
      <c r="I17" s="21">
        <v>3651100</v>
      </c>
      <c r="J17" s="26">
        <v>2854607.72</v>
      </c>
      <c r="K17" s="26">
        <v>3201943</v>
      </c>
      <c r="L17" s="26">
        <v>2963171</v>
      </c>
      <c r="M17" s="26">
        <v>2986703</v>
      </c>
      <c r="N17" s="56" t="s">
        <v>35</v>
      </c>
      <c r="O17" s="5" t="s">
        <v>34</v>
      </c>
      <c r="P17" s="34"/>
    </row>
    <row r="18" spans="1:16" ht="51.75" customHeight="1">
      <c r="A18" s="15" t="s">
        <v>26</v>
      </c>
      <c r="B18" s="37" t="s">
        <v>27</v>
      </c>
      <c r="C18" s="15"/>
      <c r="D18" s="15"/>
      <c r="E18" s="23"/>
      <c r="F18" s="23"/>
      <c r="G18" s="15"/>
      <c r="H18" s="20">
        <f t="shared" ref="H18:M18" si="1">H19</f>
        <v>85000</v>
      </c>
      <c r="I18" s="20">
        <f t="shared" si="1"/>
        <v>154000</v>
      </c>
      <c r="J18" s="20">
        <f t="shared" si="1"/>
        <v>277700</v>
      </c>
      <c r="K18" s="20">
        <f t="shared" si="1"/>
        <v>289550</v>
      </c>
      <c r="L18" s="20">
        <f t="shared" si="1"/>
        <v>291800</v>
      </c>
      <c r="M18" s="20">
        <f t="shared" si="1"/>
        <v>295000</v>
      </c>
      <c r="N18" s="57"/>
      <c r="O18" s="15"/>
      <c r="P18" s="38"/>
    </row>
    <row r="19" spans="1:16" ht="69" customHeight="1">
      <c r="A19" s="5" t="s">
        <v>11</v>
      </c>
      <c r="B19" s="39" t="s">
        <v>28</v>
      </c>
      <c r="C19" s="5" t="s">
        <v>36</v>
      </c>
      <c r="D19" s="5"/>
      <c r="E19" s="6"/>
      <c r="F19" s="6"/>
      <c r="G19" s="5"/>
      <c r="H19" s="21">
        <v>85000</v>
      </c>
      <c r="I19" s="21">
        <v>154000</v>
      </c>
      <c r="J19" s="26">
        <v>277700</v>
      </c>
      <c r="K19" s="26">
        <v>289550</v>
      </c>
      <c r="L19" s="26">
        <v>291800</v>
      </c>
      <c r="M19" s="26">
        <v>295000</v>
      </c>
      <c r="N19" s="57"/>
      <c r="O19" s="5" t="s">
        <v>33</v>
      </c>
      <c r="P19" s="34"/>
    </row>
    <row r="20" spans="1:16" ht="33.75" customHeight="1">
      <c r="A20" s="15" t="s">
        <v>29</v>
      </c>
      <c r="B20" s="35" t="s">
        <v>30</v>
      </c>
      <c r="C20" s="15"/>
      <c r="D20" s="15"/>
      <c r="E20" s="23"/>
      <c r="F20" s="23"/>
      <c r="G20" s="15"/>
      <c r="H20" s="20">
        <f t="shared" ref="H20:M20" si="2">H21+H22</f>
        <v>696986</v>
      </c>
      <c r="I20" s="20">
        <f t="shared" si="2"/>
        <v>0</v>
      </c>
      <c r="J20" s="20">
        <f t="shared" si="2"/>
        <v>0</v>
      </c>
      <c r="K20" s="20">
        <f t="shared" si="2"/>
        <v>1100000</v>
      </c>
      <c r="L20" s="20">
        <f t="shared" si="2"/>
        <v>0</v>
      </c>
      <c r="M20" s="20">
        <f t="shared" si="2"/>
        <v>0</v>
      </c>
      <c r="N20" s="57"/>
      <c r="O20" s="5"/>
      <c r="P20" s="34"/>
    </row>
    <row r="21" spans="1:16" ht="68.25" customHeight="1">
      <c r="A21" s="5" t="s">
        <v>11</v>
      </c>
      <c r="B21" s="39" t="s">
        <v>31</v>
      </c>
      <c r="C21" s="5" t="s">
        <v>36</v>
      </c>
      <c r="D21" s="5"/>
      <c r="E21" s="6"/>
      <c r="F21" s="6"/>
      <c r="G21" s="5"/>
      <c r="H21" s="21">
        <v>696986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57"/>
      <c r="O21" s="5" t="s">
        <v>32</v>
      </c>
      <c r="P21" s="34"/>
    </row>
    <row r="22" spans="1:16" ht="71.45" customHeight="1">
      <c r="A22" s="5" t="s">
        <v>11</v>
      </c>
      <c r="B22" s="39" t="s">
        <v>39</v>
      </c>
      <c r="C22" s="5" t="s">
        <v>36</v>
      </c>
      <c r="D22" s="5"/>
      <c r="E22" s="6"/>
      <c r="F22" s="6"/>
      <c r="G22" s="5"/>
      <c r="H22" s="21">
        <v>0</v>
      </c>
      <c r="I22" s="21">
        <v>0</v>
      </c>
      <c r="J22" s="26">
        <v>0</v>
      </c>
      <c r="K22" s="26">
        <v>1100000</v>
      </c>
      <c r="L22" s="26">
        <v>0</v>
      </c>
      <c r="M22" s="26">
        <v>0</v>
      </c>
      <c r="N22" s="58"/>
      <c r="O22" s="5" t="s">
        <v>40</v>
      </c>
      <c r="P22" s="34"/>
    </row>
    <row r="23" spans="1:16">
      <c r="A23" s="27"/>
      <c r="B23" s="27"/>
      <c r="C23" s="27"/>
      <c r="D23" s="27"/>
      <c r="E23" s="27"/>
      <c r="F23" s="28"/>
      <c r="G23" s="27"/>
      <c r="H23" s="27"/>
      <c r="I23" s="27"/>
      <c r="J23" s="27"/>
      <c r="K23" s="27"/>
      <c r="L23" s="27"/>
      <c r="M23" s="27"/>
      <c r="N23" s="27"/>
      <c r="O23" s="27"/>
      <c r="P23" s="27"/>
    </row>
    <row r="24" spans="1:16" ht="21.6" customHeight="1">
      <c r="A24" s="42"/>
      <c r="B24" s="42"/>
      <c r="C24" s="42"/>
      <c r="D24" s="42"/>
      <c r="E24" s="42"/>
      <c r="F24" s="42"/>
      <c r="G24" s="42"/>
      <c r="H24" s="42"/>
      <c r="I24" s="13"/>
      <c r="J24" s="13"/>
      <c r="K24" s="13"/>
      <c r="L24" s="13"/>
      <c r="M24" s="13"/>
      <c r="N24" s="27"/>
      <c r="O24" s="27"/>
      <c r="P24" s="27"/>
    </row>
    <row r="25" spans="1:16" ht="22.15" customHeight="1">
      <c r="A25" s="51" t="s">
        <v>22</v>
      </c>
      <c r="B25" s="51"/>
      <c r="C25" s="13"/>
      <c r="D25" s="13"/>
      <c r="E25" s="13"/>
      <c r="F25" s="13"/>
      <c r="G25" s="32"/>
      <c r="H25" s="13"/>
      <c r="I25" s="51"/>
      <c r="J25" s="51"/>
      <c r="K25" s="22"/>
      <c r="L25" s="22"/>
      <c r="M25" s="22"/>
      <c r="N25" s="12" t="s">
        <v>23</v>
      </c>
      <c r="O25" s="27"/>
      <c r="P25" s="27"/>
    </row>
    <row r="26" spans="1:16" ht="18.75">
      <c r="N26" s="14"/>
      <c r="O26" s="11"/>
    </row>
  </sheetData>
  <mergeCells count="23">
    <mergeCell ref="P11:P12"/>
    <mergeCell ref="A24:H24"/>
    <mergeCell ref="A25:B25"/>
    <mergeCell ref="I25:J25"/>
    <mergeCell ref="B14:B15"/>
    <mergeCell ref="A14:A15"/>
    <mergeCell ref="N17:N22"/>
    <mergeCell ref="O8:P8"/>
    <mergeCell ref="A9:P9"/>
    <mergeCell ref="O10:P10"/>
    <mergeCell ref="A11:A12"/>
    <mergeCell ref="B11:B12"/>
    <mergeCell ref="C11:C12"/>
    <mergeCell ref="D11:G11"/>
    <mergeCell ref="H11:M11"/>
    <mergeCell ref="N11:N12"/>
    <mergeCell ref="O11:O12"/>
    <mergeCell ref="O1:P1"/>
    <mergeCell ref="O2:P2"/>
    <mergeCell ref="O3:P3"/>
    <mergeCell ref="O4:P4"/>
    <mergeCell ref="O6:P6"/>
    <mergeCell ref="O7:P7"/>
  </mergeCells>
  <hyperlinks>
    <hyperlink ref="A11" location="Par1098" tooltip="&lt;1&gt; Нумерация основных мероприятий (мероприятий) приводится в соответствии с пунктом 14 Методических указаний (при заполнении через автоматизированную систему проставляется автоматически)." display="Par1098"/>
    <hyperlink ref="D11" location="Par1099" tooltip="&lt;2&gt; До присвоения кода бюджетной классификации указываются реквизиты нормативного правового акта (решения Правительства Республики Карелия) о выделении бюджетных ассигнований бюджета Республики Карелия на реализацию мероприятий государственной программы." display="Par1099"/>
  </hyperlinks>
  <pageMargins left="0.98425196850393704" right="0.39370078740157483" top="0.78740157480314965" bottom="0.3937007874015748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05.09.2019</vt:lpstr>
      <vt:lpstr>'05.09.2019'!Область_печати</vt:lpstr>
    </vt:vector>
  </TitlesOfParts>
  <Company>Экономисты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c400</cp:lastModifiedBy>
  <cp:lastPrinted>2020-07-15T06:29:15Z</cp:lastPrinted>
  <dcterms:created xsi:type="dcterms:W3CDTF">2015-11-02T04:44:15Z</dcterms:created>
  <dcterms:modified xsi:type="dcterms:W3CDTF">2020-08-04T14:52:26Z</dcterms:modified>
</cp:coreProperties>
</file>